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gif" ContentType="image/gif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ЭтаКнига" defaultThemeVersion="124226"/>
  <bookViews>
    <workbookView xWindow="240" yWindow="108" windowWidth="14808" windowHeight="8016"/>
  </bookViews>
  <sheets>
    <sheet name="Титульный" sheetId="1" r:id="rId1"/>
    <sheet name="Регистрация" sheetId="2" r:id="rId2"/>
    <sheet name="анаграммы" sheetId="6" r:id="rId3"/>
    <sheet name="песни" sheetId="8" r:id="rId4"/>
    <sheet name="текст" sheetId="3" r:id="rId5"/>
    <sheet name="Оценка" sheetId="4" r:id="rId6"/>
    <sheet name="Источники" sheetId="5" r:id="rId7"/>
  </sheets>
  <calcPr calcId="144525"/>
  <fileRecoveryPr repairLoad="1"/>
</workbook>
</file>

<file path=xl/calcChain.xml><?xml version="1.0" encoding="utf-8"?>
<calcChain xmlns="http://schemas.openxmlformats.org/spreadsheetml/2006/main">
  <c r="Q19" i="8" l="1"/>
  <c r="AI7" i="8" l="1"/>
  <c r="B24" i="3"/>
  <c r="V9" i="3" l="1"/>
  <c r="D17" i="3"/>
  <c r="AI11" i="8" l="1"/>
  <c r="AI16" i="8" l="1"/>
  <c r="AI15" i="8"/>
  <c r="AI14" i="8"/>
  <c r="AI13" i="8"/>
  <c r="AI12" i="8"/>
  <c r="AI10" i="8"/>
  <c r="AI9" i="8"/>
  <c r="AI8" i="8"/>
  <c r="O22" i="6" l="1"/>
  <c r="L24" i="6" l="1"/>
  <c r="AI17" i="8"/>
</calcChain>
</file>

<file path=xl/comments1.xml><?xml version="1.0" encoding="utf-8"?>
<comments xmlns="http://schemas.openxmlformats.org/spreadsheetml/2006/main">
  <authors>
    <author>Автор</author>
  </authors>
  <commentList>
    <comment ref="K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ПЯТЬ МИНУТ
</t>
        </r>
        <r>
          <rPr>
            <b/>
            <i/>
            <sz val="9"/>
            <color indexed="81"/>
            <rFont val="Tahoma"/>
            <family val="2"/>
            <charset val="204"/>
          </rPr>
          <t>(из кинофильма "Карнавальная ночь")</t>
        </r>
        <r>
          <rPr>
            <b/>
            <sz val="9"/>
            <color indexed="81"/>
            <rFont val="Tahoma"/>
            <family val="2"/>
            <charset val="204"/>
          </rPr>
          <t xml:space="preserve">
слова: В. Лившица,
музыка: А. Лепина,
исполнитель: Л. Гурченко.</t>
        </r>
      </text>
    </comment>
    <comment ref="Z6" authorId="0">
      <text>
        <r>
          <rPr>
            <b/>
            <sz val="9"/>
            <color indexed="81"/>
            <rFont val="Tahoma"/>
            <family val="2"/>
            <charset val="204"/>
          </rPr>
          <t>ПЕСЕНКА ЗАЙЦА И ВОЛКА НА КАРНАВАЛЕ
(Из мультфильма "Ну, погоди!")
слова: Ю. Энтина, 
музыка: Г. Гладкова,
исполнители: К.Румянова, А. Папанов.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13" authorId="0">
      <text>
        <r>
          <rPr>
            <b/>
            <sz val="9"/>
            <color indexed="81"/>
            <rFont val="Tahoma"/>
            <family val="2"/>
            <charset val="204"/>
          </rPr>
          <t>МАЛЕНЬКОЙ ЁЛОЧКЕ ХОЛОДНО ЗИМОЙ
(новогодняя хороводная детская песня),
слова: З. Александровой,
музыка: М. Карасева.</t>
        </r>
      </text>
    </comment>
    <comment ref="Z1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ТРИ БЕЛЫХ КОНЯ
</t>
        </r>
        <r>
          <rPr>
            <b/>
            <i/>
            <sz val="9"/>
            <color indexed="81"/>
            <rFont val="Tahoma"/>
            <family val="2"/>
            <charset val="204"/>
          </rPr>
          <t>(Из кинофильма "Чародеи")</t>
        </r>
        <r>
          <rPr>
            <b/>
            <sz val="9"/>
            <color indexed="81"/>
            <rFont val="Tahoma"/>
            <family val="2"/>
            <charset val="204"/>
          </rPr>
          <t xml:space="preserve">
слова: Л. Дербенева, музыка: Е. Крылатова,
исполнитель: Л. Долина.</t>
        </r>
      </text>
    </comment>
    <comment ref="O2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ПЕСЕНКА УМКИ
</t>
        </r>
        <r>
          <rPr>
            <b/>
            <i/>
            <sz val="9"/>
            <color indexed="81"/>
            <rFont val="Tahoma"/>
            <family val="2"/>
            <charset val="204"/>
          </rPr>
          <t>(Из мультфильма "Умка ищет друга")</t>
        </r>
        <r>
          <rPr>
            <b/>
            <sz val="9"/>
            <color indexed="81"/>
            <rFont val="Tahoma"/>
            <family val="2"/>
            <charset val="204"/>
          </rPr>
          <t xml:space="preserve">
слова: Юрия Яковлева,
музыка: Евгения Крылатова,
исполнитель: Клара Румянова.</t>
        </r>
      </text>
    </comment>
  </commentList>
</comments>
</file>

<file path=xl/sharedStrings.xml><?xml version="1.0" encoding="utf-8"?>
<sst xmlns="http://schemas.openxmlformats.org/spreadsheetml/2006/main" count="103" uniqueCount="94">
  <si>
    <t>Быкова Елена Юрьевна</t>
  </si>
  <si>
    <t>Московское суворовское военное училище</t>
  </si>
  <si>
    <t>Министерства обороны Российской Федерации</t>
  </si>
  <si>
    <t xml:space="preserve">Федеральное государственное казённое общеобразовательное учреждение </t>
  </si>
  <si>
    <t>Москва - 2013</t>
  </si>
  <si>
    <t>заведующий методическим кабинетом</t>
  </si>
  <si>
    <t xml:space="preserve">Подготовила: </t>
  </si>
  <si>
    <t>Источники:</t>
  </si>
  <si>
    <t>Оценка</t>
  </si>
  <si>
    <t>http://www.moi-universitet.ru/do/directions/mm/exceltest/#.Uf9nAKz-vXQ</t>
  </si>
  <si>
    <t>1.</t>
  </si>
  <si>
    <t>http://www.krossw.ru/cgi-bin/anagramma.pl?zapro=%E0%E8%EC%F0%FF</t>
  </si>
  <si>
    <t>ГЕН+УРОК+ЧАС</t>
  </si>
  <si>
    <t xml:space="preserve">1. </t>
  </si>
  <si>
    <t>Подарит всем лишь то, что каждый пожелает,</t>
  </si>
  <si>
    <t>Побольше доброты, внимания и ласки,</t>
  </si>
  <si>
    <t>Чтобы нам жилось и впрямь как в старой русской сказке,</t>
  </si>
  <si>
    <t>Чтоб каждый зашагал смелее вверх, вперед,</t>
  </si>
  <si>
    <t>Чтоб счастью вместо бед настал скорей черед,</t>
  </si>
  <si>
    <t>Чтоб в доме грел огонь, и сердце билось чаще,</t>
  </si>
  <si>
    <t>Чтоб чувства были сильными и только настоящими!</t>
  </si>
  <si>
    <t>Чтобы в любви мог каждый взаимно утонуть,</t>
  </si>
  <si>
    <t>Чтобы жилось всем лучше в наступающем году!</t>
  </si>
  <si>
    <t>2.</t>
  </si>
  <si>
    <t>ШКОЛА+ПУХ</t>
  </si>
  <si>
    <t>ГНИЛАРЯД</t>
  </si>
  <si>
    <t>3.</t>
  </si>
  <si>
    <t>4.</t>
  </si>
  <si>
    <t>КОМПАС+АШЕН</t>
  </si>
  <si>
    <t>http://pochta.dedmoroz.ru/upload/blog/bd3/ijxyc%20asrepeg%20kraoshtb.jpg</t>
  </si>
  <si>
    <t>Пусть Новый Год  скорее наступает,</t>
  </si>
  <si>
    <t>НОВОГОДНИЕ ГОЛОВОЛОМКИ</t>
  </si>
  <si>
    <t>снегурочкахлопушкашампанскоегирлянда</t>
  </si>
  <si>
    <t>РАСШИФРУЙТЕ АНАГРАММЫ,             ВВЕДИТЕ ОТВЕТЫ В ЯЧЕЙКИ ПО БУКВАМ.</t>
  </si>
  <si>
    <t>http://im2-tub-ru.yandex.net/i?id=177688414-25-72&amp;n=21</t>
  </si>
  <si>
    <t>Пять минут, пять минут! </t>
  </si>
  <si>
    <t>http://www.supertosty.ru/texts/teksty_pesen/66_zastolnye_pesni_v_novyy_god.html</t>
  </si>
  <si>
    <t xml:space="preserve">Бой часов раздастся </t>
  </si>
  <si>
    <t>!</t>
  </si>
  <si>
    <t xml:space="preserve">Помиритесь те, кто </t>
  </si>
  <si>
    <t xml:space="preserve">И тебе </t>
  </si>
  <si>
    <t xml:space="preserve"> от меня!</t>
  </si>
  <si>
    <t>Ждет моих подарочков ребятня.</t>
  </si>
  <si>
    <t>Лучший мой подарочек - это ты!</t>
  </si>
  <si>
    <t>Сколько на елочке</t>
  </si>
  <si>
    <t> Шишек золотых!</t>
  </si>
  <si>
    <t>http://www.forlove.com.ua/10-luchshih-pesen-pro-novyy-god</t>
  </si>
  <si>
    <t>цветных,</t>
  </si>
  <si>
    <t xml:space="preserve"> Розовых </t>
  </si>
  <si>
    <t>,</t>
  </si>
  <si>
    <t> Это в городе тепло и сыро,</t>
  </si>
  <si>
    <t xml:space="preserve"> И чуть </t>
  </si>
  <si>
    <t xml:space="preserve"> дома.</t>
  </si>
  <si>
    <t> А за городом зима, зима, зима.</t>
  </si>
  <si>
    <t>5.</t>
  </si>
  <si>
    <t>Наконец  </t>
  </si>
  <si>
    <t xml:space="preserve">Остыли реки и </t>
  </si>
  <si>
    <t xml:space="preserve"> остыла</t>
  </si>
  <si>
    <t>Огоньки горят вокруг.</t>
  </si>
  <si>
    <t xml:space="preserve">Не иначе как </t>
  </si>
  <si>
    <t xml:space="preserve">Не боюсь я </t>
  </si>
  <si>
    <t xml:space="preserve"> ледяную —</t>
  </si>
  <si>
    <t xml:space="preserve"> друг.</t>
  </si>
  <si>
    <t>http://www.miloliza.com/detskie-pesni-pro-novy-god.html</t>
  </si>
  <si>
    <t>ВСТАВТЕ ПРОПУЩЕННЫЕ СЛОВА В ТЕКСТЫ ПЕСЕН.</t>
  </si>
  <si>
    <t>Кто зажег мне елочку такую?</t>
  </si>
  <si>
    <t xml:space="preserve"> все мечты:</t>
  </si>
  <si>
    <t>http://www.romance.ru/cgi-bin/index.cgi?page=141&amp;item=406&amp;sort=H1&amp;pagenum=0</t>
  </si>
  <si>
    <t>http://mlovely.ru/files/0_3328.jpg</t>
  </si>
  <si>
    <t>РАСПУТАЙТЕ ПОСЛОВИЦУ И</t>
  </si>
  <si>
    <t>ВВЕДИТЕ ЕЁ В ЯЧЕЙКИ, НЕ ПРОПУСКАЯ ЗНАКИ ПРИПИНАНИЯ</t>
  </si>
  <si>
    <t>НОВЫЙ</t>
  </si>
  <si>
    <t>ВСТРЕТИШЬ</t>
  </si>
  <si>
    <t>КАК</t>
  </si>
  <si>
    <t>ГОД,</t>
  </si>
  <si>
    <t>ТАК</t>
  </si>
  <si>
    <t>ЕГО</t>
  </si>
  <si>
    <t>И</t>
  </si>
  <si>
    <t>ПРОВЕДЕШЬ!</t>
  </si>
  <si>
    <t>К</t>
  </si>
  <si>
    <t>ВЕСНЕ</t>
  </si>
  <si>
    <t>ПОВОРОТ</t>
  </si>
  <si>
    <t>КАКВСТРЕТИШЬНОВЫЙГОД,ТАКЕГОИПРОВЕДЁШЬ!</t>
  </si>
  <si>
    <t>ЗИМА</t>
  </si>
  <si>
    <t>ПРОЙДЁТ,</t>
  </si>
  <si>
    <t>СНЕГ</t>
  </si>
  <si>
    <t>А</t>
  </si>
  <si>
    <t>ЧТО</t>
  </si>
  <si>
    <t>ПОСЕЯНО -</t>
  </si>
  <si>
    <t>ВЗОЙДЁТ!</t>
  </si>
  <si>
    <t>СОЙДЁТ,</t>
  </si>
  <si>
    <t>ЗИМАПРОЙДЁТ,ИСНЕГСОЙДЁТ,АЧТОПОСЕЯНО -ВЗОЙДЁТ!</t>
  </si>
  <si>
    <t>ГОД -</t>
  </si>
  <si>
    <t>НОВЫЙГОД -КВЕСНЕПОВОРОТ!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</si>
</sst>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Black"/>
      <family val="2"/>
      <charset val="204"/>
    </font>
    <font>
      <sz val="11"/>
      <color rgb="FFC00000"/>
      <name val="Arial Black"/>
      <family val="2"/>
      <charset val="204"/>
    </font>
    <font>
      <sz val="11"/>
      <color rgb="FFC00000"/>
      <name val="Calibri"/>
      <family val="2"/>
      <scheme val="minor"/>
    </font>
    <font>
      <sz val="9"/>
      <color rgb="FFC00000"/>
      <name val="Arial Black"/>
      <family val="2"/>
      <charset val="204"/>
    </font>
    <font>
      <sz val="18"/>
      <color theme="6" tint="-0.499984740745262"/>
      <name val="Arial Black"/>
      <family val="2"/>
      <charset val="204"/>
    </font>
    <font>
      <u/>
      <sz val="11"/>
      <color theme="10"/>
      <name val="Calibri"/>
      <family val="2"/>
      <scheme val="minor"/>
    </font>
    <font>
      <sz val="11"/>
      <color rgb="FF7030A0"/>
      <name val="Arial Black"/>
      <family val="2"/>
      <charset val="204"/>
    </font>
    <font>
      <sz val="20"/>
      <color rgb="FFC00000"/>
      <name val="Arial Black"/>
      <family val="2"/>
      <charset val="204"/>
    </font>
    <font>
      <sz val="11"/>
      <color theme="9" tint="-0.249977111117893"/>
      <name val="Arial Black"/>
      <family val="2"/>
      <charset val="204"/>
    </font>
    <font>
      <sz val="11"/>
      <color rgb="FF0000CC"/>
      <name val="Arial Black"/>
      <family val="2"/>
      <charset val="204"/>
    </font>
    <font>
      <b/>
      <sz val="12"/>
      <color rgb="FFC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u/>
      <sz val="11"/>
      <color rgb="FF0000CC"/>
      <name val="Arial Black"/>
      <family val="2"/>
      <charset val="204"/>
    </font>
    <font>
      <sz val="14"/>
      <color rgb="FF0000CC"/>
      <name val="Arial Black"/>
      <family val="2"/>
      <charset val="204"/>
    </font>
    <font>
      <sz val="14"/>
      <color rgb="FF7030A0"/>
      <name val="Arial Black"/>
      <family val="2"/>
      <charset val="204"/>
    </font>
    <font>
      <sz val="11"/>
      <color rgb="FF7030A0"/>
      <name val="Calibri"/>
      <family val="2"/>
      <scheme val="minor"/>
    </font>
    <font>
      <b/>
      <sz val="9"/>
      <color indexed="81"/>
      <name val="Tahoma"/>
      <family val="2"/>
      <charset val="204"/>
    </font>
    <font>
      <b/>
      <sz val="11"/>
      <color rgb="FFFF0000"/>
      <name val="Arial Black"/>
      <family val="2"/>
      <charset val="204"/>
    </font>
    <font>
      <i/>
      <sz val="16"/>
      <color rgb="FF7030A0"/>
      <name val="Arial Black"/>
      <family val="2"/>
      <charset val="204"/>
    </font>
    <font>
      <sz val="20"/>
      <color theme="1"/>
      <name val="Calibri"/>
      <family val="2"/>
      <scheme val="minor"/>
    </font>
    <font>
      <i/>
      <sz val="20"/>
      <color rgb="FFFF0000"/>
      <name val="Trebuchet MS"/>
      <family val="2"/>
      <charset val="204"/>
    </font>
    <font>
      <sz val="20"/>
      <color theme="6" tint="-0.499984740745262"/>
      <name val="Arial Black"/>
      <family val="2"/>
      <charset val="204"/>
    </font>
    <font>
      <b/>
      <sz val="20"/>
      <color theme="9" tint="-0.249977111117893"/>
      <name val="Gabriola"/>
      <family val="5"/>
      <charset val="204"/>
    </font>
    <font>
      <b/>
      <sz val="16"/>
      <color rgb="FFFF0000"/>
      <name val="Calibri"/>
      <family val="2"/>
      <charset val="204"/>
      <scheme val="minor"/>
    </font>
    <font>
      <i/>
      <sz val="11"/>
      <color rgb="FF0000CC"/>
      <name val="Arial Black"/>
      <family val="2"/>
      <charset val="204"/>
    </font>
    <font>
      <b/>
      <sz val="14"/>
      <color rgb="FF0000CC"/>
      <name val="Calibri"/>
      <family val="2"/>
      <charset val="204"/>
      <scheme val="minor"/>
    </font>
    <font>
      <b/>
      <sz val="14"/>
      <color rgb="FF0000CC"/>
      <name val="Arial Black"/>
      <family val="2"/>
      <charset val="204"/>
    </font>
    <font>
      <sz val="12"/>
      <color rgb="FF0000CC"/>
      <name val="Arial Black"/>
      <family val="2"/>
      <charset val="204"/>
    </font>
    <font>
      <sz val="12"/>
      <color rgb="FF7030A0"/>
      <name val="Arial Black"/>
      <family val="2"/>
      <charset val="204"/>
    </font>
    <font>
      <b/>
      <i/>
      <sz val="14"/>
      <color rgb="FFFF0000"/>
      <name val="Arial Black"/>
      <family val="2"/>
      <charset val="204"/>
    </font>
    <font>
      <i/>
      <sz val="11"/>
      <color rgb="FF7030A0"/>
      <name val="Arial Black"/>
      <family val="2"/>
      <charset val="204"/>
    </font>
    <font>
      <b/>
      <i/>
      <sz val="20"/>
      <color rgb="FFFF0000"/>
      <name val="Calibri"/>
      <family val="2"/>
      <charset val="204"/>
      <scheme val="minor"/>
    </font>
    <font>
      <b/>
      <i/>
      <sz val="18"/>
      <color rgb="FFFF0000"/>
      <name val="Calibri"/>
      <family val="2"/>
      <charset val="204"/>
      <scheme val="minor"/>
    </font>
    <font>
      <b/>
      <i/>
      <sz val="9"/>
      <color indexed="81"/>
      <name val="Tahoma"/>
      <family val="2"/>
      <charset val="204"/>
    </font>
    <font>
      <b/>
      <i/>
      <sz val="12"/>
      <color rgb="FFFF0000"/>
      <name val="Calibri"/>
      <family val="2"/>
      <charset val="204"/>
      <scheme val="minor"/>
    </font>
    <font>
      <sz val="14"/>
      <name val="Calibri"/>
      <family val="2"/>
      <scheme val="minor"/>
    </font>
    <font>
      <sz val="9"/>
      <color indexed="81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lightGray">
        <fgColor theme="9" tint="-0.24994659260841701"/>
        <bgColor indexed="65"/>
      </patternFill>
    </fill>
    <fill>
      <patternFill patternType="lightGray">
        <fgColor theme="6" tint="-0.24994659260841701"/>
        <bgColor indexed="65"/>
      </patternFill>
    </fill>
    <fill>
      <patternFill patternType="lightDown">
        <fgColor theme="8"/>
      </patternFill>
    </fill>
    <fill>
      <patternFill patternType="mediumGray">
        <fgColor theme="7" tint="0.39994506668294322"/>
        <bgColor indexed="65"/>
      </patternFill>
    </fill>
    <fill>
      <patternFill patternType="darkGray">
        <fgColor rgb="FFFFEBAB"/>
      </patternFill>
    </fill>
    <fill>
      <patternFill patternType="lightDown">
        <fgColor theme="0"/>
        <bgColor theme="0"/>
      </patternFill>
    </fill>
    <fill>
      <patternFill patternType="lightDown">
        <fgColor theme="0"/>
        <bgColor rgb="FFCDCDFF"/>
      </patternFill>
    </fill>
  </fills>
  <borders count="9">
    <border>
      <left/>
      <right/>
      <top/>
      <bottom/>
      <diagonal/>
    </border>
    <border>
      <left style="medium">
        <color rgb="FF0000CC"/>
      </left>
      <right style="medium">
        <color rgb="FF0000CC"/>
      </right>
      <top style="medium">
        <color rgb="FF0000CC"/>
      </top>
      <bottom style="medium">
        <color rgb="FF0000CC"/>
      </bottom>
      <diagonal/>
    </border>
    <border>
      <left style="thick">
        <color theme="0" tint="-4.9989318521683403E-2"/>
      </left>
      <right/>
      <top style="thick">
        <color theme="0" tint="-4.9989318521683403E-2"/>
      </top>
      <bottom style="thick">
        <color theme="0" tint="-4.9989318521683403E-2"/>
      </bottom>
      <diagonal/>
    </border>
    <border>
      <left/>
      <right/>
      <top style="thick">
        <color theme="0" tint="-4.9989318521683403E-2"/>
      </top>
      <bottom style="thick">
        <color theme="0" tint="-4.9989318521683403E-2"/>
      </bottom>
      <diagonal/>
    </border>
    <border>
      <left/>
      <right style="thick">
        <color theme="0" tint="-4.9989318521683403E-2"/>
      </right>
      <top style="thick">
        <color theme="0" tint="-4.9989318521683403E-2"/>
      </top>
      <bottom style="thick">
        <color theme="0" tint="-4.9989318521683403E-2"/>
      </bottom>
      <diagonal/>
    </border>
    <border>
      <left style="medium">
        <color rgb="FF0000CC"/>
      </left>
      <right/>
      <top style="medium">
        <color rgb="FF0000CC"/>
      </top>
      <bottom style="medium">
        <color rgb="FF0000CC"/>
      </bottom>
      <diagonal/>
    </border>
    <border>
      <left/>
      <right style="medium">
        <color rgb="FF0000CC"/>
      </right>
      <top style="medium">
        <color rgb="FF0000CC"/>
      </top>
      <bottom style="medium">
        <color rgb="FF0000CC"/>
      </bottom>
      <diagonal/>
    </border>
    <border>
      <left/>
      <right/>
      <top style="medium">
        <color rgb="FF0000CC"/>
      </top>
      <bottom style="medium">
        <color rgb="FF0000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3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0" fontId="0" fillId="3" borderId="0" xfId="0" applyFill="1"/>
    <xf numFmtId="0" fontId="6" fillId="3" borderId="0" xfId="0" applyFont="1" applyFill="1" applyAlignment="1">
      <alignment horizontal="left" vertical="center"/>
    </xf>
    <xf numFmtId="0" fontId="0" fillId="4" borderId="0" xfId="0" applyFill="1"/>
    <xf numFmtId="0" fontId="0" fillId="5" borderId="0" xfId="0" applyFill="1"/>
    <xf numFmtId="0" fontId="7" fillId="5" borderId="0" xfId="1" applyFill="1"/>
    <xf numFmtId="0" fontId="8" fillId="5" borderId="0" xfId="0" applyFont="1" applyFill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6" borderId="0" xfId="0" applyFont="1" applyFill="1"/>
    <xf numFmtId="0" fontId="0" fillId="6" borderId="0" xfId="0" applyFill="1"/>
    <xf numFmtId="0" fontId="11" fillId="4" borderId="0" xfId="0" applyFont="1" applyFill="1"/>
    <xf numFmtId="0" fontId="11" fillId="4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vertical="center"/>
    </xf>
    <xf numFmtId="0" fontId="13" fillId="4" borderId="0" xfId="0" applyFont="1" applyFill="1"/>
    <xf numFmtId="0" fontId="7" fillId="5" borderId="0" xfId="1" applyFill="1" applyAlignment="1">
      <alignment wrapText="1"/>
    </xf>
    <xf numFmtId="0" fontId="19" fillId="4" borderId="0" xfId="0" applyFont="1" applyFill="1"/>
    <xf numFmtId="0" fontId="0" fillId="3" borderId="0" xfId="0" applyFill="1" applyAlignment="1">
      <alignment horizontal="center"/>
    </xf>
    <xf numFmtId="0" fontId="21" fillId="3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24" fillId="3" borderId="0" xfId="0" applyFont="1" applyFill="1" applyAlignment="1">
      <alignment horizontal="left" vertical="center"/>
    </xf>
    <xf numFmtId="0" fontId="25" fillId="4" borderId="0" xfId="0" applyFont="1" applyFill="1"/>
    <xf numFmtId="0" fontId="1" fillId="4" borderId="0" xfId="0" applyFont="1" applyFill="1" applyAlignment="1">
      <alignment horizontal="center" vertical="center"/>
    </xf>
    <xf numFmtId="0" fontId="28" fillId="7" borderId="1" xfId="0" applyFont="1" applyFill="1" applyBorder="1" applyProtection="1">
      <protection locked="0"/>
    </xf>
    <xf numFmtId="0" fontId="27" fillId="4" borderId="0" xfId="0" applyFont="1" applyFill="1"/>
    <xf numFmtId="0" fontId="15" fillId="7" borderId="1" xfId="0" applyFont="1" applyFill="1" applyBorder="1" applyAlignment="1" applyProtection="1">
      <alignment horizontal="center" vertical="center"/>
      <protection locked="0"/>
    </xf>
    <xf numFmtId="0" fontId="28" fillId="7" borderId="1" xfId="0" applyFont="1" applyFill="1" applyBorder="1" applyAlignment="1" applyProtection="1">
      <alignment horizontal="center"/>
      <protection locked="0"/>
    </xf>
    <xf numFmtId="0" fontId="29" fillId="4" borderId="0" xfId="0" applyFont="1" applyFill="1"/>
    <xf numFmtId="0" fontId="0" fillId="4" borderId="8" xfId="0" applyFill="1" applyBorder="1"/>
    <xf numFmtId="0" fontId="31" fillId="4" borderId="0" xfId="0" applyFont="1" applyFill="1" applyAlignment="1">
      <alignment vertical="center"/>
    </xf>
    <xf numFmtId="0" fontId="32" fillId="4" borderId="0" xfId="0" applyFont="1" applyFill="1" applyAlignment="1">
      <alignment horizontal="center"/>
    </xf>
    <xf numFmtId="0" fontId="33" fillId="4" borderId="0" xfId="0" applyFont="1" applyFill="1" applyAlignment="1">
      <alignment vertical="center"/>
    </xf>
    <xf numFmtId="0" fontId="34" fillId="4" borderId="0" xfId="0" applyFont="1" applyFill="1" applyAlignment="1">
      <alignment vertical="center"/>
    </xf>
    <xf numFmtId="0" fontId="0" fillId="4" borderId="0" xfId="0" applyNumberFormat="1" applyFill="1"/>
    <xf numFmtId="0" fontId="11" fillId="4" borderId="0" xfId="0" applyNumberFormat="1" applyFont="1" applyFill="1" applyAlignment="1">
      <alignment horizontal="right"/>
    </xf>
    <xf numFmtId="0" fontId="14" fillId="4" borderId="0" xfId="0" applyNumberFormat="1" applyFont="1" applyFill="1" applyAlignment="1">
      <alignment horizontal="center"/>
    </xf>
    <xf numFmtId="0" fontId="8" fillId="4" borderId="0" xfId="0" applyNumberFormat="1" applyFont="1" applyFill="1" applyAlignment="1">
      <alignment horizontal="right"/>
    </xf>
    <xf numFmtId="0" fontId="16" fillId="4" borderId="0" xfId="0" applyNumberFormat="1" applyFont="1" applyFill="1"/>
    <xf numFmtId="0" fontId="17" fillId="4" borderId="0" xfId="0" applyNumberFormat="1" applyFont="1" applyFill="1"/>
    <xf numFmtId="0" fontId="15" fillId="4" borderId="0" xfId="0" applyNumberFormat="1" applyFont="1" applyFill="1"/>
    <xf numFmtId="0" fontId="11" fillId="4" borderId="0" xfId="0" applyNumberFormat="1" applyFont="1" applyFill="1"/>
    <xf numFmtId="0" fontId="16" fillId="4" borderId="0" xfId="0" applyNumberFormat="1" applyFont="1" applyFill="1" applyAlignment="1">
      <alignment horizontal="center"/>
    </xf>
    <xf numFmtId="0" fontId="0" fillId="4" borderId="0" xfId="0" applyNumberFormat="1" applyFill="1" applyAlignment="1"/>
    <xf numFmtId="0" fontId="2" fillId="4" borderId="0" xfId="0" applyNumberFormat="1" applyFont="1" applyFill="1" applyAlignment="1"/>
    <xf numFmtId="0" fontId="36" fillId="4" borderId="0" xfId="0" applyNumberFormat="1" applyFont="1" applyFill="1" applyAlignment="1"/>
    <xf numFmtId="0" fontId="36" fillId="4" borderId="0" xfId="0" applyNumberFormat="1" applyFont="1" applyFill="1"/>
    <xf numFmtId="0" fontId="20" fillId="8" borderId="2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20" fillId="8" borderId="4" xfId="0" applyFont="1" applyFill="1" applyBorder="1" applyAlignment="1">
      <alignment horizontal="center" vertical="center" wrapText="1"/>
    </xf>
    <xf numFmtId="0" fontId="26" fillId="4" borderId="0" xfId="0" applyFont="1" applyFill="1" applyAlignment="1">
      <alignment horizontal="center" wrapText="1"/>
    </xf>
    <xf numFmtId="0" fontId="30" fillId="7" borderId="5" xfId="0" applyFont="1" applyFill="1" applyBorder="1" applyAlignment="1" applyProtection="1">
      <alignment horizontal="center"/>
      <protection locked="0"/>
    </xf>
    <xf numFmtId="0" fontId="30" fillId="7" borderId="7" xfId="0" applyFont="1" applyFill="1" applyBorder="1" applyAlignment="1" applyProtection="1">
      <alignment horizontal="center"/>
      <protection locked="0"/>
    </xf>
    <xf numFmtId="0" fontId="30" fillId="7" borderId="6" xfId="0" applyFont="1" applyFill="1" applyBorder="1" applyAlignment="1" applyProtection="1">
      <alignment horizontal="center"/>
      <protection locked="0"/>
    </xf>
    <xf numFmtId="0" fontId="29" fillId="4" borderId="0" xfId="0" applyFont="1" applyFill="1" applyAlignment="1">
      <alignment horizontal="center"/>
    </xf>
    <xf numFmtId="0" fontId="15" fillId="7" borderId="5" xfId="0" applyNumberFormat="1" applyFont="1" applyFill="1" applyBorder="1" applyAlignment="1">
      <alignment horizontal="center"/>
    </xf>
    <xf numFmtId="0" fontId="15" fillId="7" borderId="7" xfId="0" applyNumberFormat="1" applyFont="1" applyFill="1" applyBorder="1" applyAlignment="1">
      <alignment horizontal="center"/>
    </xf>
    <xf numFmtId="0" fontId="15" fillId="7" borderId="6" xfId="0" applyNumberFormat="1" applyFont="1" applyFill="1" applyBorder="1" applyAlignment="1">
      <alignment horizontal="center"/>
    </xf>
    <xf numFmtId="0" fontId="37" fillId="7" borderId="5" xfId="0" applyNumberFormat="1" applyFont="1" applyFill="1" applyBorder="1" applyAlignment="1" applyProtection="1">
      <alignment horizontal="center" vertical="center"/>
      <protection locked="0"/>
    </xf>
    <xf numFmtId="0" fontId="37" fillId="7" borderId="6" xfId="0" applyNumberFormat="1" applyFont="1" applyFill="1" applyBorder="1" applyAlignment="1" applyProtection="1">
      <alignment horizontal="center" vertical="center"/>
      <protection locked="0"/>
    </xf>
    <xf numFmtId="0" fontId="37" fillId="7" borderId="7" xfId="0" applyNumberFormat="1" applyFont="1" applyFill="1" applyBorder="1" applyAlignment="1" applyProtection="1">
      <alignment horizontal="center" vertical="center"/>
      <protection locked="0"/>
    </xf>
    <xf numFmtId="0" fontId="37" fillId="7" borderId="5" xfId="0" applyNumberFormat="1" applyFont="1" applyFill="1" applyBorder="1" applyAlignment="1" applyProtection="1">
      <alignment horizontal="center"/>
      <protection locked="0"/>
    </xf>
    <xf numFmtId="0" fontId="37" fillId="7" borderId="6" xfId="0" applyNumberFormat="1" applyFont="1" applyFill="1" applyBorder="1" applyAlignment="1" applyProtection="1">
      <alignment horizontal="center"/>
      <protection locked="0"/>
    </xf>
    <xf numFmtId="0" fontId="1" fillId="7" borderId="5" xfId="0" applyNumberFormat="1" applyFont="1" applyFill="1" applyBorder="1" applyAlignment="1" applyProtection="1">
      <alignment horizontal="center"/>
      <protection locked="0"/>
    </xf>
    <xf numFmtId="0" fontId="1" fillId="7" borderId="7" xfId="0" applyNumberFormat="1" applyFont="1" applyFill="1" applyBorder="1" applyAlignment="1" applyProtection="1">
      <alignment horizontal="center"/>
      <protection locked="0"/>
    </xf>
    <xf numFmtId="0" fontId="1" fillId="7" borderId="6" xfId="0" applyNumberFormat="1" applyFont="1" applyFill="1" applyBorder="1" applyAlignment="1" applyProtection="1">
      <alignment horizontal="center"/>
      <protection locked="0"/>
    </xf>
    <xf numFmtId="0" fontId="15" fillId="7" borderId="5" xfId="0" applyNumberFormat="1" applyFont="1" applyFill="1" applyBorder="1" applyAlignment="1">
      <alignment horizontal="center" vertical="center"/>
    </xf>
    <xf numFmtId="0" fontId="15" fillId="7" borderId="7" xfId="0" applyNumberFormat="1" applyFont="1" applyFill="1" applyBorder="1" applyAlignment="1">
      <alignment horizontal="center" vertical="center"/>
    </xf>
    <xf numFmtId="0" fontId="15" fillId="7" borderId="6" xfId="0" applyNumberFormat="1" applyFont="1" applyFill="1" applyBorder="1" applyAlignment="1">
      <alignment horizontal="center" vertical="center"/>
    </xf>
    <xf numFmtId="0" fontId="37" fillId="7" borderId="7" xfId="0" applyNumberFormat="1" applyFont="1" applyFill="1" applyBorder="1" applyAlignment="1" applyProtection="1">
      <alignment horizontal="center"/>
      <protection locked="0"/>
    </xf>
    <xf numFmtId="0" fontId="16" fillId="4" borderId="0" xfId="0" applyNumberFormat="1" applyFont="1" applyFill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  <color rgb="FFCDCDFF"/>
      <color rgb="FFF0F8FA"/>
      <color rgb="FFFFDB69"/>
      <color rgb="FFF3F3FF"/>
      <color rgb="FFB3B3FF"/>
      <color rgb="FF4B4BFF"/>
      <color rgb="FFC3D69B"/>
      <color rgb="FF032989"/>
      <color rgb="FFFFD08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&#1056;&#1077;&#1075;&#1080;&#1089;&#1090;&#1088;&#1072;&#1094;&#1080;&#1103;!A1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1072;&#1085;&#1072;&#1075;&#1088;&#1072;&#1084;&#1084;&#1099;!A1"/><Relationship Id="rId2" Type="http://schemas.openxmlformats.org/officeDocument/2006/relationships/image" Target="../media/image1.jpeg"/><Relationship Id="rId1" Type="http://schemas.openxmlformats.org/officeDocument/2006/relationships/image" Target="../media/image3.gif"/></Relationships>
</file>

<file path=xl/drawings/_rels/drawing3.xml.rels><?xml version="1.0" encoding="UTF-8" standalone="yes"?>
<Relationships xmlns="http://schemas.openxmlformats.org/package/2006/relationships"><Relationship Id="rId8" Type="http://schemas.microsoft.com/office/2007/relationships/hdphoto" Target="../media/hdphoto3.wdp"/><Relationship Id="rId3" Type="http://schemas.openxmlformats.org/officeDocument/2006/relationships/image" Target="../media/image5.png"/><Relationship Id="rId7" Type="http://schemas.openxmlformats.org/officeDocument/2006/relationships/image" Target="../media/image6.png"/><Relationship Id="rId2" Type="http://schemas.microsoft.com/office/2007/relationships/hdphoto" Target="../media/hdphoto1.wdp"/><Relationship Id="rId1" Type="http://schemas.openxmlformats.org/officeDocument/2006/relationships/image" Target="../media/image4.png"/><Relationship Id="rId6" Type="http://schemas.openxmlformats.org/officeDocument/2006/relationships/hyperlink" Target="#&#1087;&#1077;&#1089;&#1085;&#1080;!A1"/><Relationship Id="rId5" Type="http://schemas.openxmlformats.org/officeDocument/2006/relationships/image" Target="../media/image1.jpeg"/><Relationship Id="rId4" Type="http://schemas.microsoft.com/office/2007/relationships/hdphoto" Target="../media/hdphoto2.wdp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&#1090;&#1077;&#1082;&#1089;&#1090;!A1"/><Relationship Id="rId2" Type="http://schemas.openxmlformats.org/officeDocument/2006/relationships/image" Target="../media/image1.jpeg"/><Relationship Id="rId1" Type="http://schemas.openxmlformats.org/officeDocument/2006/relationships/image" Target="../media/image3.gif"/><Relationship Id="rId5" Type="http://schemas.microsoft.com/office/2007/relationships/hdphoto" Target="../media/hdphoto3.wdp"/><Relationship Id="rId4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&#1054;&#1094;&#1077;&#1085;&#1082;&#1072;!A1"/><Relationship Id="rId1" Type="http://schemas.openxmlformats.org/officeDocument/2006/relationships/image" Target="../media/image1.jpeg"/><Relationship Id="rId4" Type="http://schemas.microsoft.com/office/2007/relationships/hdphoto" Target="../media/hdphoto3.wdp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&#1048;&#1089;&#1090;&#1086;&#1095;&#1085;&#1080;&#1082;&#1080;!A1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microsoft.com/office/2007/relationships/hdphoto" Target="../media/hdphoto4.wdp"/><Relationship Id="rId7" Type="http://schemas.microsoft.com/office/2007/relationships/hdphoto" Target="../media/hdphoto6.wdp"/><Relationship Id="rId2" Type="http://schemas.openxmlformats.org/officeDocument/2006/relationships/image" Target="../media/image8.png"/><Relationship Id="rId1" Type="http://schemas.openxmlformats.org/officeDocument/2006/relationships/image" Target="../media/image1.jpeg"/><Relationship Id="rId6" Type="http://schemas.openxmlformats.org/officeDocument/2006/relationships/image" Target="../media/image10.png"/><Relationship Id="rId5" Type="http://schemas.microsoft.com/office/2007/relationships/hdphoto" Target="../media/hdphoto5.wdp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121921</xdr:colOff>
      <xdr:row>2</xdr:row>
      <xdr:rowOff>60960</xdr:rowOff>
    </xdr:from>
    <xdr:to>
      <xdr:col>3</xdr:col>
      <xdr:colOff>365760</xdr:colOff>
      <xdr:row>7</xdr:row>
      <xdr:rowOff>121920</xdr:rowOff>
    </xdr:to>
    <xdr:grpSp>
      <xdr:nvGrpSpPr>
        <xdr:cNvPr id="2" name="Группа 1"/>
        <xdr:cNvGrpSpPr>
          <a:grpSpLocks/>
        </xdr:cNvGrpSpPr>
      </xdr:nvGrpSpPr>
      <xdr:grpSpPr bwMode="auto">
        <a:xfrm>
          <a:off x="121921" y="419100"/>
          <a:ext cx="2072639" cy="944880"/>
          <a:chOff x="35496" y="-79838"/>
          <a:chExt cx="1619672" cy="820871"/>
        </a:xfrm>
      </xdr:grpSpPr>
      <xdr:sp macro="" textlink="">
        <xdr:nvSpPr>
          <xdr:cNvPr id="3" name="Двойная волна 2"/>
          <xdr:cNvSpPr/>
        </xdr:nvSpPr>
        <xdr:spPr>
          <a:xfrm>
            <a:off x="35496" y="115972"/>
            <a:ext cx="1619672" cy="595676"/>
          </a:xfrm>
          <a:prstGeom prst="doubleWave">
            <a:avLst>
              <a:gd name="adj1" fmla="val 6908"/>
              <a:gd name="adj2" fmla="val -4702"/>
            </a:avLst>
          </a:prstGeom>
          <a:gradFill flip="none" rotWithShape="1">
            <a:gsLst>
              <a:gs pos="0">
                <a:schemeClr val="accent6">
                  <a:lumMod val="75000"/>
                </a:schemeClr>
              </a:gs>
              <a:gs pos="51000">
                <a:schemeClr val="accent6">
                  <a:lumMod val="20000"/>
                  <a:lumOff val="80000"/>
                </a:schemeClr>
              </a:gs>
              <a:gs pos="100000">
                <a:schemeClr val="accent6">
                  <a:lumMod val="75000"/>
                </a:schemeClr>
              </a:gs>
            </a:gsLst>
            <a:lin ang="0" scaled="1"/>
            <a:tileRect/>
          </a:gradFill>
        </xdr:spPr>
        <xdr:style>
          <a:lnRef idx="3">
            <a:schemeClr val="lt1"/>
          </a:lnRef>
          <a:fillRef idx="1">
            <a:schemeClr val="accent6"/>
          </a:fillRef>
          <a:effectRef idx="1">
            <a:schemeClr val="accent6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ru-RU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endParaRPr lang="ru-RU">
              <a:solidFill>
                <a:prstClr val="white"/>
              </a:solidFill>
            </a:endParaRPr>
          </a:p>
        </xdr:txBody>
      </xdr:sp>
      <xdr:pic>
        <xdr:nvPicPr>
          <xdr:cNvPr id="4" name="Picture 8" descr="E:\Users\Л\Desktop\ПРЕЗЕНТАЦИЯ ИЮНЬ 2011\mo_emblem.bmp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/>
          </a:blip>
          <a:srcRect/>
          <a:stretch>
            <a:fillRect/>
          </a:stretch>
        </xdr:blipFill>
        <xdr:spPr bwMode="auto">
          <a:xfrm>
            <a:off x="472464" y="-79838"/>
            <a:ext cx="651975" cy="820871"/>
          </a:xfrm>
          <a:prstGeom prst="ellipse">
            <a:avLst/>
          </a:prstGeom>
          <a:ln>
            <a:noFill/>
          </a:ln>
          <a:effectLst/>
          <a:extLst/>
        </xdr:spPr>
      </xdr:pic>
    </xdr:grpSp>
    <xdr:clientData/>
  </xdr:twoCellAnchor>
  <xdr:twoCellAnchor editAs="oneCell">
    <xdr:from>
      <xdr:col>10</xdr:col>
      <xdr:colOff>462362</xdr:colOff>
      <xdr:row>1</xdr:row>
      <xdr:rowOff>137160</xdr:rowOff>
    </xdr:from>
    <xdr:to>
      <xdr:col>15</xdr:col>
      <xdr:colOff>77676</xdr:colOff>
      <xdr:row>10</xdr:row>
      <xdr:rowOff>53340</xdr:rowOff>
    </xdr:to>
    <xdr:pic>
      <xdr:nvPicPr>
        <xdr:cNvPr id="9" name="Picture 5" descr="msvu0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contrast="20000"/>
        </a:blip>
        <a:srcRect l="1876" t="9972" r="3112" b="18625"/>
        <a:stretch>
          <a:fillRect/>
        </a:stretch>
      </xdr:blipFill>
      <xdr:spPr bwMode="auto">
        <a:xfrm>
          <a:off x="6558362" y="342900"/>
          <a:ext cx="2663314" cy="150114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softEdge rad="127000"/>
        </a:effectLst>
      </xdr:spPr>
    </xdr:pic>
    <xdr:clientData/>
  </xdr:twoCellAnchor>
  <xdr:twoCellAnchor>
    <xdr:from>
      <xdr:col>12</xdr:col>
      <xdr:colOff>160020</xdr:colOff>
      <xdr:row>19</xdr:row>
      <xdr:rowOff>137160</xdr:rowOff>
    </xdr:from>
    <xdr:to>
      <xdr:col>14</xdr:col>
      <xdr:colOff>403860</xdr:colOff>
      <xdr:row>21</xdr:row>
      <xdr:rowOff>175260</xdr:rowOff>
    </xdr:to>
    <xdr:sp macro="" textlink="">
      <xdr:nvSpPr>
        <xdr:cNvPr id="5" name="Выноска со стрелкой вправо 4">
          <a:hlinkClick xmlns:r="http://schemas.openxmlformats.org/officeDocument/2006/relationships" r:id="rId3"/>
        </xdr:cNvPr>
        <xdr:cNvSpPr/>
      </xdr:nvSpPr>
      <xdr:spPr>
        <a:xfrm>
          <a:off x="7475220" y="3970020"/>
          <a:ext cx="1463040" cy="480060"/>
        </a:xfrm>
        <a:prstGeom prst="rightArrowCallout">
          <a:avLst>
            <a:gd name="adj1" fmla="val 50000"/>
            <a:gd name="adj2" fmla="val 44048"/>
            <a:gd name="adj3" fmla="val 88492"/>
            <a:gd name="adj4" fmla="val 64977"/>
          </a:avLst>
        </a:prstGeom>
        <a:gradFill flip="none" rotWithShape="1">
          <a:gsLst>
            <a:gs pos="0">
              <a:schemeClr val="accent6">
                <a:lumMod val="75000"/>
              </a:schemeClr>
            </a:gs>
            <a:gs pos="51000">
              <a:schemeClr val="accent6">
                <a:lumMod val="20000"/>
                <a:lumOff val="80000"/>
              </a:schemeClr>
            </a:gs>
            <a:gs pos="100000">
              <a:schemeClr val="accent6">
                <a:lumMod val="75000"/>
              </a:schemeClr>
            </a:gs>
          </a:gsLst>
          <a:lin ang="0" scaled="1"/>
          <a:tileRect/>
        </a:gradFill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wrap="square" anchor="ctr"/>
        <a:lstStyle/>
        <a:p>
          <a:pPr marL="0" indent="0" algn="ctr" rtl="0" fontAlgn="base">
            <a:spcBef>
              <a:spcPct val="0"/>
            </a:spcBef>
            <a:spcAft>
              <a:spcPct val="0"/>
            </a:spcAft>
            <a:defRPr/>
          </a:pPr>
          <a:r>
            <a:rPr lang="ru-RU" sz="1800" b="1" kern="1200">
              <a:solidFill>
                <a:srgbClr val="C00000"/>
              </a:solidFill>
              <a:latin typeface="+mn-lt"/>
              <a:ea typeface="+mn-ea"/>
              <a:cs typeface="+mn-cs"/>
            </a:rPr>
            <a:t>ДАЛЕЕ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91439</xdr:rowOff>
    </xdr:from>
    <xdr:to>
      <xdr:col>6</xdr:col>
      <xdr:colOff>106978</xdr:colOff>
      <xdr:row>24</xdr:row>
      <xdr:rowOff>144780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439"/>
          <a:ext cx="3764578" cy="500634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11</xdr:col>
      <xdr:colOff>312421</xdr:colOff>
      <xdr:row>0</xdr:row>
      <xdr:rowOff>129540</xdr:rowOff>
    </xdr:from>
    <xdr:to>
      <xdr:col>13</xdr:col>
      <xdr:colOff>510540</xdr:colOff>
      <xdr:row>4</xdr:row>
      <xdr:rowOff>30480</xdr:rowOff>
    </xdr:to>
    <xdr:grpSp>
      <xdr:nvGrpSpPr>
        <xdr:cNvPr id="2" name="Группа 1"/>
        <xdr:cNvGrpSpPr>
          <a:grpSpLocks/>
        </xdr:cNvGrpSpPr>
      </xdr:nvGrpSpPr>
      <xdr:grpSpPr bwMode="auto">
        <a:xfrm>
          <a:off x="7018021" y="129540"/>
          <a:ext cx="1417319" cy="632460"/>
          <a:chOff x="35496" y="-79838"/>
          <a:chExt cx="1619672" cy="820871"/>
        </a:xfrm>
      </xdr:grpSpPr>
      <xdr:sp macro="" textlink="">
        <xdr:nvSpPr>
          <xdr:cNvPr id="3" name="Двойная волна 2"/>
          <xdr:cNvSpPr/>
        </xdr:nvSpPr>
        <xdr:spPr>
          <a:xfrm>
            <a:off x="35496" y="115972"/>
            <a:ext cx="1619672" cy="595676"/>
          </a:xfrm>
          <a:prstGeom prst="doubleWave">
            <a:avLst>
              <a:gd name="adj1" fmla="val 6908"/>
              <a:gd name="adj2" fmla="val -4702"/>
            </a:avLst>
          </a:prstGeom>
          <a:solidFill>
            <a:schemeClr val="accent3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6"/>
          </a:fillRef>
          <a:effectRef idx="1">
            <a:schemeClr val="accent6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ru-RU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endParaRPr lang="ru-RU">
              <a:solidFill>
                <a:prstClr val="white"/>
              </a:solidFill>
            </a:endParaRPr>
          </a:p>
        </xdr:txBody>
      </xdr:sp>
      <xdr:pic>
        <xdr:nvPicPr>
          <xdr:cNvPr id="4" name="Picture 8" descr="E:\Users\Л\Desktop\ПРЕЗЕНТАЦИЯ ИЮНЬ 2011\mo_emblem.bmp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/>
          </a:blip>
          <a:srcRect/>
          <a:stretch>
            <a:fillRect/>
          </a:stretch>
        </xdr:blipFill>
        <xdr:spPr bwMode="auto">
          <a:xfrm>
            <a:off x="472464" y="-79838"/>
            <a:ext cx="651975" cy="820871"/>
          </a:xfrm>
          <a:prstGeom prst="ellipse">
            <a:avLst/>
          </a:prstGeom>
          <a:ln>
            <a:noFill/>
          </a:ln>
          <a:effectLst/>
          <a:extLst/>
        </xdr:spPr>
      </xdr:pic>
    </xdr:grpSp>
    <xdr:clientData/>
  </xdr:twoCellAnchor>
  <xdr:twoCellAnchor>
    <xdr:from>
      <xdr:col>5</xdr:col>
      <xdr:colOff>15240</xdr:colOff>
      <xdr:row>0</xdr:row>
      <xdr:rowOff>38100</xdr:rowOff>
    </xdr:from>
    <xdr:to>
      <xdr:col>10</xdr:col>
      <xdr:colOff>281940</xdr:colOff>
      <xdr:row>3</xdr:row>
      <xdr:rowOff>99060</xdr:rowOff>
    </xdr:to>
    <xdr:sp macro="" textlink="">
      <xdr:nvSpPr>
        <xdr:cNvPr id="6" name="Скругленный прямоугольник 5"/>
        <xdr:cNvSpPr/>
      </xdr:nvSpPr>
      <xdr:spPr>
        <a:xfrm>
          <a:off x="3063240" y="38100"/>
          <a:ext cx="3314700" cy="609600"/>
        </a:xfrm>
        <a:prstGeom prst="roundRect">
          <a:avLst/>
        </a:prstGeom>
        <a:gradFill flip="none" rotWithShape="1">
          <a:gsLst>
            <a:gs pos="0">
              <a:schemeClr val="accent3">
                <a:lumMod val="20000"/>
                <a:lumOff val="80000"/>
              </a:schemeClr>
            </a:gs>
            <a:gs pos="50000">
              <a:schemeClr val="accent3">
                <a:lumMod val="60000"/>
                <a:lumOff val="40000"/>
              </a:schemeClr>
            </a:gs>
            <a:gs pos="100000">
              <a:schemeClr val="accent3">
                <a:lumMod val="75000"/>
              </a:schemeClr>
            </a:gs>
          </a:gsLst>
          <a:path path="shape">
            <a:fillToRect l="50000" t="50000" r="50000" b="50000"/>
          </a:path>
          <a:tileRect/>
        </a:gradFill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wrap="square" anchor="b"/>
        <a:lstStyle/>
        <a:p>
          <a:pPr marL="0" indent="0" algn="ctr" rtl="0" fontAlgn="base">
            <a:spcBef>
              <a:spcPct val="0"/>
            </a:spcBef>
            <a:spcAft>
              <a:spcPct val="0"/>
            </a:spcAft>
            <a:defRPr/>
          </a:pPr>
          <a:r>
            <a:rPr lang="ru-RU" sz="2000" kern="1200">
              <a:solidFill>
                <a:schemeClr val="accent3">
                  <a:lumMod val="50000"/>
                </a:schemeClr>
              </a:solidFill>
              <a:latin typeface="Arial Black" pitchFamily="34" charset="0"/>
              <a:ea typeface="+mn-ea"/>
              <a:cs typeface="+mn-cs"/>
            </a:rPr>
            <a:t>С</a:t>
          </a:r>
          <a:r>
            <a:rPr lang="ru-RU" sz="3600" kern="1200">
              <a:solidFill>
                <a:schemeClr val="accent3">
                  <a:lumMod val="50000"/>
                </a:schemeClr>
              </a:solidFill>
              <a:latin typeface="Arial Black" pitchFamily="34" charset="0"/>
              <a:ea typeface="+mn-ea"/>
              <a:cs typeface="+mn-cs"/>
            </a:rPr>
            <a:t> </a:t>
          </a:r>
          <a:r>
            <a:rPr lang="ru-RU" sz="2000" kern="1200">
              <a:solidFill>
                <a:schemeClr val="accent3">
                  <a:lumMod val="50000"/>
                </a:schemeClr>
              </a:solidFill>
              <a:latin typeface="Arial Black" pitchFamily="34" charset="0"/>
              <a:ea typeface="+mn-ea"/>
              <a:cs typeface="+mn-cs"/>
            </a:rPr>
            <a:t>НАСТУПАЮЩИМ!</a:t>
          </a:r>
        </a:p>
      </xdr:txBody>
    </xdr:sp>
    <xdr:clientData/>
  </xdr:twoCellAnchor>
  <xdr:twoCellAnchor>
    <xdr:from>
      <xdr:col>11</xdr:col>
      <xdr:colOff>0</xdr:colOff>
      <xdr:row>15</xdr:row>
      <xdr:rowOff>213360</xdr:rowOff>
    </xdr:from>
    <xdr:to>
      <xdr:col>14</xdr:col>
      <xdr:colOff>571500</xdr:colOff>
      <xdr:row>24</xdr:row>
      <xdr:rowOff>83820</xdr:rowOff>
    </xdr:to>
    <xdr:sp macro="" textlink="">
      <xdr:nvSpPr>
        <xdr:cNvPr id="8" name="Пятно 1 7">
          <a:hlinkClick xmlns:r="http://schemas.openxmlformats.org/officeDocument/2006/relationships" r:id="rId3"/>
        </xdr:cNvPr>
        <xdr:cNvSpPr/>
      </xdr:nvSpPr>
      <xdr:spPr>
        <a:xfrm>
          <a:off x="6705600" y="3368040"/>
          <a:ext cx="2400300" cy="1668780"/>
        </a:xfrm>
        <a:prstGeom prst="irregularSeal1">
          <a:avLst/>
        </a:prstGeom>
        <a:gradFill>
          <a:gsLst>
            <a:gs pos="0">
              <a:schemeClr val="accent3">
                <a:lumMod val="20000"/>
                <a:lumOff val="80000"/>
              </a:schemeClr>
            </a:gs>
            <a:gs pos="50000">
              <a:schemeClr val="accent3">
                <a:lumMod val="60000"/>
                <a:lumOff val="40000"/>
              </a:schemeClr>
            </a:gs>
            <a:gs pos="100000">
              <a:schemeClr val="accent3">
                <a:lumMod val="75000"/>
              </a:schemeClr>
            </a:gs>
          </a:gsLst>
          <a:path path="shape">
            <a:fillToRect l="50000" t="50000" r="50000" b="50000"/>
          </a:path>
        </a:gra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wrap="square" anchor="ctr"/>
        <a:lstStyle/>
        <a:p>
          <a:pPr marL="0" indent="0" algn="ctr" rtl="0" fontAlgn="base">
            <a:spcBef>
              <a:spcPct val="0"/>
            </a:spcBef>
            <a:spcAft>
              <a:spcPct val="0"/>
            </a:spcAft>
            <a:defRPr/>
          </a:pPr>
          <a:r>
            <a:rPr lang="ru-RU" sz="1600" b="1" kern="1200">
              <a:solidFill>
                <a:schemeClr val="accent3">
                  <a:lumMod val="50000"/>
                </a:schemeClr>
              </a:solidFill>
              <a:latin typeface="Arial Black" pitchFamily="34" charset="0"/>
              <a:ea typeface="+mn-ea"/>
              <a:cs typeface="+mn-cs"/>
            </a:rPr>
            <a:t>НАЧАЛИ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</xdr:colOff>
      <xdr:row>13</xdr:row>
      <xdr:rowOff>38429</xdr:rowOff>
    </xdr:from>
    <xdr:to>
      <xdr:col>12</xdr:col>
      <xdr:colOff>22860</xdr:colOff>
      <xdr:row>31</xdr:row>
      <xdr:rowOff>122765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49" b="95771" l="0" r="91248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" r="46319"/>
        <a:stretch/>
      </xdr:blipFill>
      <xdr:spPr>
        <a:xfrm>
          <a:off x="198120" y="2598749"/>
          <a:ext cx="2567940" cy="352857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30</xdr:col>
      <xdr:colOff>38595</xdr:colOff>
      <xdr:row>12</xdr:row>
      <xdr:rowOff>169817</xdr:rowOff>
    </xdr:from>
    <xdr:to>
      <xdr:col>40</xdr:col>
      <xdr:colOff>7621</xdr:colOff>
      <xdr:row>30</xdr:row>
      <xdr:rowOff>72815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99729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595" y="2547257"/>
          <a:ext cx="2255026" cy="334723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0</xdr:col>
      <xdr:colOff>163408</xdr:colOff>
      <xdr:row>1</xdr:row>
      <xdr:rowOff>65193</xdr:rowOff>
    </xdr:from>
    <xdr:to>
      <xdr:col>7</xdr:col>
      <xdr:colOff>193040</xdr:colOff>
      <xdr:row>4</xdr:row>
      <xdr:rowOff>210112</xdr:rowOff>
    </xdr:to>
    <xdr:grpSp>
      <xdr:nvGrpSpPr>
        <xdr:cNvPr id="2" name="Группа 1"/>
        <xdr:cNvGrpSpPr>
          <a:grpSpLocks/>
        </xdr:cNvGrpSpPr>
      </xdr:nvGrpSpPr>
      <xdr:grpSpPr bwMode="auto">
        <a:xfrm>
          <a:off x="163408" y="248073"/>
          <a:ext cx="1629832" cy="693559"/>
          <a:chOff x="35496" y="-79838"/>
          <a:chExt cx="1619672" cy="820871"/>
        </a:xfrm>
      </xdr:grpSpPr>
      <xdr:sp macro="" textlink="">
        <xdr:nvSpPr>
          <xdr:cNvPr id="3" name="Двойная волна 2"/>
          <xdr:cNvSpPr/>
        </xdr:nvSpPr>
        <xdr:spPr>
          <a:xfrm>
            <a:off x="35496" y="115972"/>
            <a:ext cx="1619672" cy="595676"/>
          </a:xfrm>
          <a:prstGeom prst="doubleWave">
            <a:avLst>
              <a:gd name="adj1" fmla="val 6908"/>
              <a:gd name="adj2" fmla="val -4702"/>
            </a:avLst>
          </a:prstGeom>
          <a:solidFill>
            <a:schemeClr val="accent1">
              <a:lumMod val="40000"/>
              <a:lumOff val="60000"/>
            </a:schemeClr>
          </a:solidFill>
        </xdr:spPr>
        <xdr:style>
          <a:lnRef idx="3">
            <a:schemeClr val="lt1"/>
          </a:lnRef>
          <a:fillRef idx="1">
            <a:schemeClr val="accent6"/>
          </a:fillRef>
          <a:effectRef idx="1">
            <a:schemeClr val="accent6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ru-RU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endParaRPr lang="ru-RU">
              <a:solidFill>
                <a:prstClr val="white"/>
              </a:solidFill>
            </a:endParaRPr>
          </a:p>
        </xdr:txBody>
      </xdr:sp>
      <xdr:pic>
        <xdr:nvPicPr>
          <xdr:cNvPr id="4" name="Picture 8" descr="E:\Users\Л\Desktop\ПРЕЗЕНТАЦИЯ ИЮНЬ 2011\mo_emblem.bmp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/>
          </a:blip>
          <a:srcRect/>
          <a:stretch>
            <a:fillRect/>
          </a:stretch>
        </xdr:blipFill>
        <xdr:spPr bwMode="auto">
          <a:xfrm>
            <a:off x="472464" y="-79838"/>
            <a:ext cx="651975" cy="820871"/>
          </a:xfrm>
          <a:prstGeom prst="ellipse">
            <a:avLst/>
          </a:prstGeom>
          <a:ln>
            <a:noFill/>
          </a:ln>
          <a:effectLst/>
          <a:extLst/>
        </xdr:spPr>
      </xdr:pic>
    </xdr:grpSp>
    <xdr:clientData/>
  </xdr:twoCellAnchor>
  <xdr:twoCellAnchor>
    <xdr:from>
      <xdr:col>13</xdr:col>
      <xdr:colOff>114300</xdr:colOff>
      <xdr:row>0</xdr:row>
      <xdr:rowOff>77046</xdr:rowOff>
    </xdr:from>
    <xdr:to>
      <xdr:col>23</xdr:col>
      <xdr:colOff>220133</xdr:colOff>
      <xdr:row>2</xdr:row>
      <xdr:rowOff>99060</xdr:rowOff>
    </xdr:to>
    <xdr:sp macro="" textlink="">
      <xdr:nvSpPr>
        <xdr:cNvPr id="6" name="Скругленный прямоугольник 5"/>
        <xdr:cNvSpPr/>
      </xdr:nvSpPr>
      <xdr:spPr>
        <a:xfrm>
          <a:off x="3086100" y="77046"/>
          <a:ext cx="2391833" cy="387774"/>
        </a:xfrm>
        <a:prstGeom prst="roundRect">
          <a:avLst/>
        </a:prstGeom>
        <a:gradFill flip="none" rotWithShape="1">
          <a:gsLst>
            <a:gs pos="0">
              <a:srgbClr val="F3F3FF"/>
            </a:gs>
            <a:gs pos="69000">
              <a:srgbClr val="B3B3FF"/>
            </a:gs>
            <a:gs pos="100000">
              <a:srgbClr val="4B4BFF"/>
            </a:gs>
          </a:gsLst>
          <a:path path="shape">
            <a:fillToRect l="50000" t="50000" r="50000" b="50000"/>
          </a:path>
          <a:tileRect/>
        </a:gradFill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wrap="square" anchor="ctr"/>
        <a:lstStyle/>
        <a:p>
          <a:pPr marL="0" indent="0" algn="ctr" rtl="0" fontAlgn="base">
            <a:spcBef>
              <a:spcPct val="0"/>
            </a:spcBef>
            <a:spcAft>
              <a:spcPct val="0"/>
            </a:spcAft>
            <a:defRPr/>
          </a:pPr>
          <a:r>
            <a:rPr lang="ru-RU" sz="1600" kern="1200">
              <a:solidFill>
                <a:srgbClr val="0000CC"/>
              </a:solidFill>
              <a:latin typeface="Arial Black" pitchFamily="34" charset="0"/>
              <a:ea typeface="+mn-ea"/>
              <a:cs typeface="+mn-cs"/>
            </a:rPr>
            <a:t>АНАГРАММЫ</a:t>
          </a:r>
        </a:p>
      </xdr:txBody>
    </xdr:sp>
    <xdr:clientData/>
  </xdr:twoCellAnchor>
  <xdr:twoCellAnchor>
    <xdr:from>
      <xdr:col>22</xdr:col>
      <xdr:colOff>16087</xdr:colOff>
      <xdr:row>22</xdr:row>
      <xdr:rowOff>144780</xdr:rowOff>
    </xdr:from>
    <xdr:to>
      <xdr:col>30</xdr:col>
      <xdr:colOff>16087</xdr:colOff>
      <xdr:row>27</xdr:row>
      <xdr:rowOff>90594</xdr:rowOff>
    </xdr:to>
    <xdr:sp macro="" textlink="">
      <xdr:nvSpPr>
        <xdr:cNvPr id="8" name="Пятно 2 7">
          <a:hlinkClick xmlns:r="http://schemas.openxmlformats.org/officeDocument/2006/relationships" r:id="rId6"/>
        </xdr:cNvPr>
        <xdr:cNvSpPr/>
      </xdr:nvSpPr>
      <xdr:spPr>
        <a:xfrm>
          <a:off x="5045287" y="4488180"/>
          <a:ext cx="1828800" cy="875454"/>
        </a:xfrm>
        <a:prstGeom prst="irregularSeal2">
          <a:avLst/>
        </a:prstGeom>
        <a:solidFill>
          <a:schemeClr val="accent1">
            <a:lumMod val="40000"/>
            <a:lumOff val="6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wrap="square" anchor="ctr"/>
        <a:lstStyle/>
        <a:p>
          <a:pPr marL="0" indent="0" algn="ctr" rtl="0" fontAlgn="base">
            <a:spcBef>
              <a:spcPct val="0"/>
            </a:spcBef>
            <a:spcAft>
              <a:spcPct val="0"/>
            </a:spcAft>
            <a:defRPr/>
          </a:pPr>
          <a:r>
            <a:rPr lang="ru-RU" sz="1200" kern="1200">
              <a:solidFill>
                <a:srgbClr val="0000CC"/>
              </a:solidFill>
              <a:latin typeface="Arial Black" pitchFamily="34" charset="0"/>
              <a:ea typeface="+mn-ea"/>
              <a:cs typeface="+mn-cs"/>
            </a:rPr>
            <a:t>ДАЛЕЕ</a:t>
          </a:r>
        </a:p>
      </xdr:txBody>
    </xdr:sp>
    <xdr:clientData/>
  </xdr:twoCellAnchor>
  <xdr:twoCellAnchor editAs="oneCell">
    <xdr:from>
      <xdr:col>29</xdr:col>
      <xdr:colOff>144622</xdr:colOff>
      <xdr:row>0</xdr:row>
      <xdr:rowOff>128683</xdr:rowOff>
    </xdr:from>
    <xdr:to>
      <xdr:col>40</xdr:col>
      <xdr:colOff>76200</xdr:colOff>
      <xdr:row>6</xdr:row>
      <xdr:rowOff>30480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1167" b="100000" l="0" r="100000">
                      <a14:backgroundMark x1="8981" y1="94942" x2="8981" y2="94942"/>
                      <a14:backgroundMark x1="8981" y1="94942" x2="8981" y2="94942"/>
                      <a14:backgroundMark x1="85320" y1="94942" x2="85320" y2="94942"/>
                      <a14:backgroundMark x1="85320" y1="94942" x2="85320" y2="94942"/>
                      <a14:backgroundMark x1="88946" y1="63035" x2="88946" y2="63035"/>
                      <a14:backgroundMark x1="31606" y1="33852" x2="31606" y2="33852"/>
                      <a14:backgroundMark x1="45769" y1="58366" x2="45769" y2="58366"/>
                      <a14:backgroundMark x1="62003" y1="80934" x2="62003" y2="80934"/>
                      <a14:backgroundMark x1="62003" y1="80934" x2="62003" y2="80934"/>
                      <a14:backgroundMark x1="38687" y1="80156" x2="38687" y2="80156"/>
                      <a14:backgroundMark x1="31952" y1="76265" x2="31952" y2="76265"/>
                      <a14:backgroundMark x1="65630" y1="50584" x2="65630" y2="50584"/>
                      <a14:backgroundMark x1="82902" y1="51362" x2="82902" y2="51362"/>
                      <a14:backgroundMark x1="90155" y1="51362" x2="90155" y2="51362"/>
                      <a14:backgroundMark x1="18135" y1="93385" x2="18135" y2="93385"/>
                      <a14:backgroundMark x1="14162" y1="93385" x2="14162" y2="93385"/>
                      <a14:backgroundMark x1="46287" y1="96887" x2="46287" y2="96887"/>
                      <a14:backgroundMark x1="82556" y1="91440" x2="82556" y2="91440"/>
                      <a14:backgroundMark x1="91710" y1="92218" x2="91710" y2="92218"/>
                      <a14:backgroundMark x1="91710" y1="92218" x2="91710" y2="92218"/>
                      <a14:backgroundMark x1="97927" y1="89883" x2="97927" y2="89883"/>
                      <a14:backgroundMark x1="37651" y1="52140" x2="37651" y2="52140"/>
                      <a14:backgroundMark x1="63212" y1="22957" x2="63212" y2="22957"/>
                      <a14:backgroundMark x1="87392" y1="33463" x2="87392" y2="33463"/>
                      <a14:backgroundMark x1="90501" y1="35409" x2="90501" y2="35409"/>
                      <a14:backgroundMark x1="11399" y1="47860" x2="11399" y2="47860"/>
                      <a14:backgroundMark x1="23661" y1="34630" x2="23661" y2="34630"/>
                      <a14:backgroundMark x1="36442" y1="27237" x2="36442" y2="27237"/>
                      <a14:backgroundMark x1="47841" y1="69261" x2="47841" y2="69261"/>
                      <a14:backgroundMark x1="55440" y1="54864" x2="55440" y2="54864"/>
                      <a14:backgroundMark x1="56995" y1="67704" x2="56995" y2="67704"/>
                      <a14:backgroundMark x1="34370" y1="72763" x2="34370" y2="72763"/>
                      <a14:backgroundMark x1="9499" y1="69261" x2="9499" y2="69261"/>
                      <a14:backgroundMark x1="8636" y1="55253" x2="8636" y2="55253"/>
                      <a14:backgroundMark x1="3972" y1="91440" x2="3972" y2="91440"/>
                      <a14:backgroundMark x1="80138" y1="96109" x2="80138" y2="96109"/>
                      <a14:backgroundMark x1="88428" y1="91440" x2="88428" y2="91440"/>
                      <a14:backgroundMark x1="70466" y1="96887" x2="70466" y2="96887"/>
                      <a14:backgroundMark x1="75130" y1="96887" x2="75130" y2="96887"/>
                      <a14:backgroundMark x1="53713" y1="97665" x2="53713" y2="97665"/>
                      <a14:backgroundMark x1="43523" y1="96887" x2="43523" y2="96887"/>
                      <a14:backgroundMark x1="33679" y1="97665" x2="33679" y2="97665"/>
                      <a14:backgroundMark x1="51295" y1="77043" x2="51295" y2="77043"/>
                      <a14:backgroundMark x1="54059" y1="75486" x2="54059" y2="75486"/>
                      <a14:backgroundMark x1="69085" y1="72763" x2="69085" y2="72763"/>
                      <a14:backgroundMark x1="69085" y1="79767" x2="69085" y2="79767"/>
                      <a14:backgroundMark x1="65976" y1="72763" x2="65976" y2="72763"/>
                      <a14:backgroundMark x1="73575" y1="70039" x2="73575" y2="70039"/>
                      <a14:backgroundMark x1="74266" y1="63813" x2="74266" y2="63813"/>
                      <a14:backgroundMark x1="79793" y1="69261" x2="79793" y2="69261"/>
                      <a14:backgroundMark x1="74611" y1="52529" x2="74611" y2="52529"/>
                      <a14:backgroundMark x1="73057" y1="49805" x2="73057" y2="49805"/>
                      <a14:backgroundMark x1="84111" y1="36576" x2="84111" y2="36576"/>
                      <a14:backgroundMark x1="78756" y1="32685" x2="78756" y2="32685"/>
                      <a14:backgroundMark x1="83420" y1="31128" x2="83420" y2="31128"/>
                      <a14:backgroundMark x1="72712" y1="31128" x2="72712" y2="31128"/>
                      <a14:backgroundMark x1="68048" y1="28405" x2="68048" y2="28405"/>
                      <a14:backgroundMark x1="67530" y1="21012" x2="67530" y2="21012"/>
                      <a14:backgroundMark x1="64421" y1="31907" x2="64421" y2="31907"/>
                      <a14:backgroundMark x1="69948" y1="18288" x2="69948" y2="18288"/>
                      <a14:backgroundMark x1="66839" y1="15953" x2="66839" y2="15953"/>
                      <a14:backgroundMark x1="61313" y1="17510" x2="61313" y2="17510"/>
                      <a14:backgroundMark x1="58549" y1="21401" x2="58549" y2="21401"/>
                      <a14:backgroundMark x1="53713" y1="24903" x2="53713" y2="24903"/>
                      <a14:backgroundMark x1="49914" y1="26459" x2="49914" y2="26459"/>
                      <a14:backgroundMark x1="46632" y1="26459" x2="46632" y2="26459"/>
                      <a14:backgroundMark x1="42314" y1="24514" x2="42314" y2="24514"/>
                      <a14:backgroundMark x1="40242" y1="19455" x2="40242" y2="19455"/>
                      <a14:backgroundMark x1="43178" y1="29961" x2="43178" y2="29961"/>
                      <a14:backgroundMark x1="37133" y1="20233" x2="37133" y2="20233"/>
                      <a14:backgroundMark x1="34715" y1="18288" x2="34715" y2="18288"/>
                      <a14:backgroundMark x1="31606" y1="19455" x2="31606" y2="19455"/>
                      <a14:backgroundMark x1="29706" y1="41634" x2="29706" y2="41634"/>
                      <a14:backgroundMark x1="34370" y1="54086" x2="34370" y2="54086"/>
                      <a14:backgroundMark x1="39896" y1="52529" x2="39896" y2="52529"/>
                      <a14:backgroundMark x1="45078" y1="40078" x2="45078" y2="40078"/>
                      <a14:backgroundMark x1="13126" y1="36576" x2="13126" y2="36576"/>
                      <a14:backgroundMark x1="9845" y1="30739" x2="9845" y2="30739"/>
                      <a14:backgroundMark x1="8636" y1="36576" x2="8636" y2="36576"/>
                      <a14:backgroundMark x1="11917" y1="27237" x2="11917" y2="27237"/>
                      <a14:backgroundMark x1="14680" y1="69261" x2="14680" y2="69261"/>
                      <a14:backgroundMark x1="8636" y1="63813" x2="8636" y2="63813"/>
                      <a14:backgroundMark x1="21762" y1="71206" x2="21762" y2="71206"/>
                      <a14:backgroundMark x1="26425" y1="71206" x2="26425" y2="71206"/>
                      <a14:backgroundMark x1="17789" y1="72763" x2="17789" y2="72763"/>
                      <a14:backgroundMark x1="864" y1="63813" x2="864" y2="63813"/>
                      <a14:backgroundMark x1="864" y1="38132" x2="864" y2="38132"/>
                      <a14:backgroundMark x1="66321" y1="97665" x2="66321" y2="97665"/>
                      <a14:backgroundMark x1="35924" y1="84436" x2="35924" y2="84436"/>
                      <a14:backgroundMark x1="42314" y1="83658" x2="42314" y2="83658"/>
                      <a14:backgroundMark x1="27288" y1="57588" x2="27288" y2="57588"/>
                      <a14:backgroundMark x1="1209" y1="45525" x2="1209" y2="45525"/>
                      <a14:backgroundMark x1="691" y1="31907" x2="691" y2="31907"/>
                      <a14:backgroundMark x1="1036" y1="22568" x2="1036" y2="22568"/>
                      <a14:backgroundMark x1="1036" y1="19066" x2="1036" y2="19066"/>
                      <a14:backgroundMark x1="691" y1="57977" x2="691" y2="57977"/>
                      <a14:backgroundMark x1="691" y1="57977" x2="691" y2="57977"/>
                      <a14:backgroundMark x1="864" y1="53696" x2="864" y2="53696"/>
                      <a14:backgroundMark x1="1036" y1="49805" x2="1036" y2="49805"/>
                      <a14:backgroundMark x1="864" y1="71984" x2="864" y2="71984"/>
                      <a14:backgroundMark x1="864" y1="76654" x2="864" y2="76654"/>
                      <a14:backgroundMark x1="864" y1="76654" x2="864" y2="76654"/>
                      <a14:backgroundMark x1="99136" y1="82101" x2="99136" y2="82101"/>
                      <a14:backgroundMark x1="99136" y1="82101" x2="99136" y2="82101"/>
                      <a14:backgroundMark x1="98964" y1="73541" x2="98964" y2="73541"/>
                      <a14:backgroundMark x1="98964" y1="73541" x2="98964" y2="73541"/>
                      <a14:backgroundMark x1="98964" y1="57588" x2="98964" y2="57588"/>
                      <a14:backgroundMark x1="99136" y1="45136" x2="99136" y2="45136"/>
                      <a14:backgroundMark x1="99136" y1="45136" x2="99136" y2="45136"/>
                      <a14:backgroundMark x1="99136" y1="33852" x2="99136" y2="33852"/>
                      <a14:backgroundMark x1="98964" y1="27626" x2="98964" y2="27626"/>
                      <a14:backgroundMark x1="98964" y1="23346" x2="98964" y2="23346"/>
                      <a14:backgroundMark x1="98964" y1="19844" x2="98964" y2="19844"/>
                      <a14:backgroundMark x1="98964" y1="18288" x2="98964" y2="18288"/>
                      <a14:backgroundMark x1="99136" y1="38521" x2="99136" y2="38521"/>
                      <a14:backgroundMark x1="99136" y1="47860" x2="99136" y2="47860"/>
                      <a14:backgroundMark x1="99136" y1="52529" x2="99136" y2="52529"/>
                      <a14:backgroundMark x1="98964" y1="62257" x2="98964" y2="62257"/>
                      <a14:backgroundMark x1="67012" y1="61868" x2="67012" y2="61868"/>
                      <a14:backgroundMark x1="60967" y1="67315" x2="60967" y2="67315"/>
                      <a14:backgroundMark x1="59758" y1="62257" x2="59758" y2="62257"/>
                      <a14:backgroundMark x1="56131" y1="62257" x2="56131" y2="62257"/>
                      <a14:backgroundMark x1="54059" y1="61479" x2="54059" y2="61479"/>
                      <a14:backgroundMark x1="49914" y1="77432" x2="49914" y2="77432"/>
                      <a14:backgroundMark x1="49914" y1="77432" x2="49914" y2="77432"/>
                      <a14:backgroundMark x1="35751" y1="62257" x2="35751" y2="62257"/>
                      <a14:backgroundMark x1="25561" y1="50195" x2="25561" y2="50195"/>
                      <a14:backgroundMark x1="19516" y1="50973" x2="19516" y2="50973"/>
                      <a14:backgroundMark x1="20725" y1="49027" x2="20725" y2="4902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4022" y="128683"/>
          <a:ext cx="2446178" cy="1075277"/>
        </a:xfrm>
        <a:prstGeom prst="rect">
          <a:avLst/>
        </a:prstGeom>
      </xdr:spPr>
    </xdr:pic>
    <xdr:clientData/>
  </xdr:twoCellAnchor>
  <xdr:twoCellAnchor editAs="oneCell">
    <xdr:from>
      <xdr:col>0</xdr:col>
      <xdr:colOff>198120</xdr:colOff>
      <xdr:row>22</xdr:row>
      <xdr:rowOff>30480</xdr:rowOff>
    </xdr:from>
    <xdr:to>
      <xdr:col>21</xdr:col>
      <xdr:colOff>181186</xdr:colOff>
      <xdr:row>31</xdr:row>
      <xdr:rowOff>122436</xdr:rowOff>
    </xdr:to>
    <xdr:pic>
      <xdr:nvPicPr>
        <xdr:cNvPr id="13" name="Рисунок 1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49" b="95771" l="0" r="91248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50317"/>
        <a:stretch/>
      </xdr:blipFill>
      <xdr:spPr>
        <a:xfrm>
          <a:off x="198120" y="4373880"/>
          <a:ext cx="4783666" cy="175311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43506</xdr:colOff>
      <xdr:row>1</xdr:row>
      <xdr:rowOff>7620</xdr:rowOff>
    </xdr:from>
    <xdr:to>
      <xdr:col>41</xdr:col>
      <xdr:colOff>121920</xdr:colOff>
      <xdr:row>23</xdr:row>
      <xdr:rowOff>198120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9506" y="228600"/>
          <a:ext cx="3522654" cy="4907280"/>
        </a:xfrm>
        <a:prstGeom prst="rect">
          <a:avLst/>
        </a:prstGeom>
      </xdr:spPr>
    </xdr:pic>
    <xdr:clientData/>
  </xdr:twoCellAnchor>
  <xdr:twoCellAnchor>
    <xdr:from>
      <xdr:col>1</xdr:col>
      <xdr:colOff>22860</xdr:colOff>
      <xdr:row>0</xdr:row>
      <xdr:rowOff>137160</xdr:rowOff>
    </xdr:from>
    <xdr:to>
      <xdr:col>7</xdr:col>
      <xdr:colOff>53340</xdr:colOff>
      <xdr:row>3</xdr:row>
      <xdr:rowOff>137160</xdr:rowOff>
    </xdr:to>
    <xdr:grpSp>
      <xdr:nvGrpSpPr>
        <xdr:cNvPr id="3" name="Группа 2"/>
        <xdr:cNvGrpSpPr>
          <a:grpSpLocks/>
        </xdr:cNvGrpSpPr>
      </xdr:nvGrpSpPr>
      <xdr:grpSpPr bwMode="auto">
        <a:xfrm>
          <a:off x="251460" y="137160"/>
          <a:ext cx="1470660" cy="586740"/>
          <a:chOff x="35496" y="-79838"/>
          <a:chExt cx="1619672" cy="820871"/>
        </a:xfrm>
      </xdr:grpSpPr>
      <xdr:sp macro="" textlink="">
        <xdr:nvSpPr>
          <xdr:cNvPr id="4" name="Двойная волна 3"/>
          <xdr:cNvSpPr/>
        </xdr:nvSpPr>
        <xdr:spPr>
          <a:xfrm>
            <a:off x="35496" y="115971"/>
            <a:ext cx="1619672" cy="595676"/>
          </a:xfrm>
          <a:prstGeom prst="doubleWave">
            <a:avLst>
              <a:gd name="adj1" fmla="val 6908"/>
              <a:gd name="adj2" fmla="val -4702"/>
            </a:avLst>
          </a:prstGeom>
          <a:solidFill>
            <a:schemeClr val="accent1">
              <a:lumMod val="40000"/>
              <a:lumOff val="60000"/>
            </a:schemeClr>
          </a:solidFill>
        </xdr:spPr>
        <xdr:style>
          <a:lnRef idx="3">
            <a:schemeClr val="lt1"/>
          </a:lnRef>
          <a:fillRef idx="1">
            <a:schemeClr val="accent6"/>
          </a:fillRef>
          <a:effectRef idx="1">
            <a:schemeClr val="accent6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ru-RU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endParaRPr lang="ru-RU">
              <a:solidFill>
                <a:prstClr val="white"/>
              </a:solidFill>
            </a:endParaRPr>
          </a:p>
        </xdr:txBody>
      </xdr:sp>
      <xdr:pic>
        <xdr:nvPicPr>
          <xdr:cNvPr id="5" name="Picture 8" descr="E:\Users\Л\Desktop\ПРЕЗЕНТАЦИЯ ИЮНЬ 2011\mo_emblem.bmp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/>
          </a:blip>
          <a:srcRect/>
          <a:stretch>
            <a:fillRect/>
          </a:stretch>
        </xdr:blipFill>
        <xdr:spPr bwMode="auto">
          <a:xfrm>
            <a:off x="472464" y="-79838"/>
            <a:ext cx="651975" cy="820871"/>
          </a:xfrm>
          <a:prstGeom prst="ellipse">
            <a:avLst/>
          </a:prstGeom>
          <a:ln>
            <a:noFill/>
          </a:ln>
          <a:effectLst/>
          <a:extLst/>
        </xdr:spPr>
      </xdr:pic>
    </xdr:grpSp>
    <xdr:clientData/>
  </xdr:twoCellAnchor>
  <xdr:twoCellAnchor>
    <xdr:from>
      <xdr:col>8</xdr:col>
      <xdr:colOff>68580</xdr:colOff>
      <xdr:row>0</xdr:row>
      <xdr:rowOff>38100</xdr:rowOff>
    </xdr:from>
    <xdr:to>
      <xdr:col>28</xdr:col>
      <xdr:colOff>45720</xdr:colOff>
      <xdr:row>2</xdr:row>
      <xdr:rowOff>83820</xdr:rowOff>
    </xdr:to>
    <xdr:sp macro="" textlink="">
      <xdr:nvSpPr>
        <xdr:cNvPr id="6" name="Скругленный прямоугольник 5"/>
        <xdr:cNvSpPr/>
      </xdr:nvSpPr>
      <xdr:spPr>
        <a:xfrm>
          <a:off x="2026920" y="38100"/>
          <a:ext cx="4572000" cy="449580"/>
        </a:xfrm>
        <a:prstGeom prst="roundRect">
          <a:avLst/>
        </a:prstGeom>
        <a:gradFill flip="none" rotWithShape="1">
          <a:gsLst>
            <a:gs pos="0">
              <a:srgbClr val="F3F3FF"/>
            </a:gs>
            <a:gs pos="69000">
              <a:srgbClr val="B3B3FF"/>
            </a:gs>
            <a:gs pos="100000">
              <a:srgbClr val="4B4BFF"/>
            </a:gs>
          </a:gsLst>
          <a:path path="shape">
            <a:fillToRect l="50000" t="50000" r="50000" b="50000"/>
          </a:path>
          <a:tileRect/>
        </a:gradFill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wrap="square" anchor="ctr"/>
        <a:lstStyle/>
        <a:p>
          <a:pPr marL="0" indent="0" algn="ctr" rtl="0" fontAlgn="base">
            <a:spcBef>
              <a:spcPct val="0"/>
            </a:spcBef>
            <a:spcAft>
              <a:spcPct val="0"/>
            </a:spcAft>
            <a:defRPr/>
          </a:pPr>
          <a:r>
            <a:rPr lang="ru-RU" sz="1600" kern="1200">
              <a:solidFill>
                <a:srgbClr val="0000CC"/>
              </a:solidFill>
              <a:latin typeface="Arial Black" pitchFamily="34" charset="0"/>
              <a:ea typeface="+mn-ea"/>
              <a:cs typeface="+mn-cs"/>
            </a:rPr>
            <a:t>ИЗ ПЕСНИ СЛОВ НЕ ВЫКИНЕШЬ</a:t>
          </a:r>
        </a:p>
      </xdr:txBody>
    </xdr:sp>
    <xdr:clientData/>
  </xdr:twoCellAnchor>
  <xdr:twoCellAnchor>
    <xdr:from>
      <xdr:col>33</xdr:col>
      <xdr:colOff>182880</xdr:colOff>
      <xdr:row>22</xdr:row>
      <xdr:rowOff>38100</xdr:rowOff>
    </xdr:from>
    <xdr:to>
      <xdr:col>39</xdr:col>
      <xdr:colOff>175260</xdr:colOff>
      <xdr:row>24</xdr:row>
      <xdr:rowOff>152400</xdr:rowOff>
    </xdr:to>
    <xdr:sp macro="" textlink="">
      <xdr:nvSpPr>
        <xdr:cNvPr id="14" name="Выноска со стрелкой вправо 13">
          <a:hlinkClick xmlns:r="http://schemas.openxmlformats.org/officeDocument/2006/relationships" r:id="rId3"/>
        </xdr:cNvPr>
        <xdr:cNvSpPr/>
      </xdr:nvSpPr>
      <xdr:spPr>
        <a:xfrm>
          <a:off x="7894320" y="4747260"/>
          <a:ext cx="1363980" cy="571500"/>
        </a:xfrm>
        <a:prstGeom prst="rightArrowCallout">
          <a:avLst>
            <a:gd name="adj1" fmla="val 53570"/>
            <a:gd name="adj2" fmla="val 50000"/>
            <a:gd name="adj3" fmla="val 44048"/>
            <a:gd name="adj4" fmla="val 77416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wrap="square" anchor="ctr"/>
        <a:lstStyle/>
        <a:p>
          <a:pPr marL="0" indent="0" algn="ctr" rtl="0" fontAlgn="base">
            <a:spcBef>
              <a:spcPct val="0"/>
            </a:spcBef>
            <a:spcAft>
              <a:spcPct val="0"/>
            </a:spcAft>
            <a:defRPr/>
          </a:pPr>
          <a:r>
            <a:rPr lang="ru-RU" sz="1800" b="1" kern="1200">
              <a:solidFill>
                <a:srgbClr val="0000CC"/>
              </a:solidFill>
              <a:latin typeface="+mn-lt"/>
              <a:ea typeface="+mn-ea"/>
              <a:cs typeface="+mn-cs"/>
            </a:rPr>
            <a:t>ДАЛЕЕ</a:t>
          </a:r>
        </a:p>
      </xdr:txBody>
    </xdr:sp>
    <xdr:clientData/>
  </xdr:twoCellAnchor>
  <xdr:twoCellAnchor editAs="oneCell">
    <xdr:from>
      <xdr:col>29</xdr:col>
      <xdr:colOff>106680</xdr:colOff>
      <xdr:row>0</xdr:row>
      <xdr:rowOff>0</xdr:rowOff>
    </xdr:from>
    <xdr:to>
      <xdr:col>40</xdr:col>
      <xdr:colOff>23018</xdr:colOff>
      <xdr:row>5</xdr:row>
      <xdr:rowOff>122777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167" b="100000" l="0" r="100000">
                      <a14:backgroundMark x1="8981" y1="94942" x2="8981" y2="94942"/>
                      <a14:backgroundMark x1="8981" y1="94942" x2="8981" y2="94942"/>
                      <a14:backgroundMark x1="85320" y1="94942" x2="85320" y2="94942"/>
                      <a14:backgroundMark x1="85320" y1="94942" x2="85320" y2="94942"/>
                      <a14:backgroundMark x1="88946" y1="63035" x2="88946" y2="63035"/>
                      <a14:backgroundMark x1="31606" y1="33852" x2="31606" y2="33852"/>
                      <a14:backgroundMark x1="45769" y1="58366" x2="45769" y2="58366"/>
                      <a14:backgroundMark x1="62003" y1="80934" x2="62003" y2="80934"/>
                      <a14:backgroundMark x1="62003" y1="80934" x2="62003" y2="80934"/>
                      <a14:backgroundMark x1="38687" y1="80156" x2="38687" y2="80156"/>
                      <a14:backgroundMark x1="31952" y1="76265" x2="31952" y2="76265"/>
                      <a14:backgroundMark x1="65630" y1="50584" x2="65630" y2="50584"/>
                      <a14:backgroundMark x1="82902" y1="51362" x2="82902" y2="51362"/>
                      <a14:backgroundMark x1="90155" y1="51362" x2="90155" y2="51362"/>
                      <a14:backgroundMark x1="18135" y1="93385" x2="18135" y2="93385"/>
                      <a14:backgroundMark x1="14162" y1="93385" x2="14162" y2="93385"/>
                      <a14:backgroundMark x1="46287" y1="96887" x2="46287" y2="96887"/>
                      <a14:backgroundMark x1="82556" y1="91440" x2="82556" y2="91440"/>
                      <a14:backgroundMark x1="91710" y1="92218" x2="91710" y2="92218"/>
                      <a14:backgroundMark x1="91710" y1="92218" x2="91710" y2="92218"/>
                      <a14:backgroundMark x1="97927" y1="89883" x2="97927" y2="89883"/>
                      <a14:backgroundMark x1="37651" y1="52140" x2="37651" y2="52140"/>
                      <a14:backgroundMark x1="63212" y1="22957" x2="63212" y2="22957"/>
                      <a14:backgroundMark x1="87392" y1="33463" x2="87392" y2="33463"/>
                      <a14:backgroundMark x1="90501" y1="35409" x2="90501" y2="35409"/>
                      <a14:backgroundMark x1="11399" y1="47860" x2="11399" y2="47860"/>
                      <a14:backgroundMark x1="23661" y1="34630" x2="23661" y2="34630"/>
                      <a14:backgroundMark x1="36442" y1="27237" x2="36442" y2="27237"/>
                      <a14:backgroundMark x1="47841" y1="69261" x2="47841" y2="69261"/>
                      <a14:backgroundMark x1="55440" y1="54864" x2="55440" y2="54864"/>
                      <a14:backgroundMark x1="56995" y1="67704" x2="56995" y2="67704"/>
                      <a14:backgroundMark x1="34370" y1="72763" x2="34370" y2="72763"/>
                      <a14:backgroundMark x1="9499" y1="69261" x2="9499" y2="69261"/>
                      <a14:backgroundMark x1="8636" y1="55253" x2="8636" y2="55253"/>
                      <a14:backgroundMark x1="3972" y1="91440" x2="3972" y2="91440"/>
                      <a14:backgroundMark x1="80138" y1="96109" x2="80138" y2="96109"/>
                      <a14:backgroundMark x1="88428" y1="91440" x2="88428" y2="91440"/>
                      <a14:backgroundMark x1="70466" y1="96887" x2="70466" y2="96887"/>
                      <a14:backgroundMark x1="75130" y1="96887" x2="75130" y2="96887"/>
                      <a14:backgroundMark x1="53713" y1="97665" x2="53713" y2="97665"/>
                      <a14:backgroundMark x1="43523" y1="96887" x2="43523" y2="96887"/>
                      <a14:backgroundMark x1="33679" y1="97665" x2="33679" y2="97665"/>
                      <a14:backgroundMark x1="51295" y1="77043" x2="51295" y2="77043"/>
                      <a14:backgroundMark x1="54059" y1="75486" x2="54059" y2="75486"/>
                      <a14:backgroundMark x1="69085" y1="72763" x2="69085" y2="72763"/>
                      <a14:backgroundMark x1="69085" y1="79767" x2="69085" y2="79767"/>
                      <a14:backgroundMark x1="65976" y1="72763" x2="65976" y2="72763"/>
                      <a14:backgroundMark x1="73575" y1="70039" x2="73575" y2="70039"/>
                      <a14:backgroundMark x1="74266" y1="63813" x2="74266" y2="63813"/>
                      <a14:backgroundMark x1="79793" y1="69261" x2="79793" y2="69261"/>
                      <a14:backgroundMark x1="74611" y1="52529" x2="74611" y2="52529"/>
                      <a14:backgroundMark x1="73057" y1="49805" x2="73057" y2="49805"/>
                      <a14:backgroundMark x1="84111" y1="36576" x2="84111" y2="36576"/>
                      <a14:backgroundMark x1="78756" y1="32685" x2="78756" y2="32685"/>
                      <a14:backgroundMark x1="83420" y1="31128" x2="83420" y2="31128"/>
                      <a14:backgroundMark x1="72712" y1="31128" x2="72712" y2="31128"/>
                      <a14:backgroundMark x1="68048" y1="28405" x2="68048" y2="28405"/>
                      <a14:backgroundMark x1="67530" y1="21012" x2="67530" y2="21012"/>
                      <a14:backgroundMark x1="64421" y1="31907" x2="64421" y2="31907"/>
                      <a14:backgroundMark x1="69948" y1="18288" x2="69948" y2="18288"/>
                      <a14:backgroundMark x1="66839" y1="15953" x2="66839" y2="15953"/>
                      <a14:backgroundMark x1="61313" y1="17510" x2="61313" y2="17510"/>
                      <a14:backgroundMark x1="58549" y1="21401" x2="58549" y2="21401"/>
                      <a14:backgroundMark x1="53713" y1="24903" x2="53713" y2="24903"/>
                      <a14:backgroundMark x1="49914" y1="26459" x2="49914" y2="26459"/>
                      <a14:backgroundMark x1="46632" y1="26459" x2="46632" y2="26459"/>
                      <a14:backgroundMark x1="42314" y1="24514" x2="42314" y2="24514"/>
                      <a14:backgroundMark x1="40242" y1="19455" x2="40242" y2="19455"/>
                      <a14:backgroundMark x1="43178" y1="29961" x2="43178" y2="29961"/>
                      <a14:backgroundMark x1="37133" y1="20233" x2="37133" y2="20233"/>
                      <a14:backgroundMark x1="34715" y1="18288" x2="34715" y2="18288"/>
                      <a14:backgroundMark x1="31606" y1="19455" x2="31606" y2="19455"/>
                      <a14:backgroundMark x1="29706" y1="41634" x2="29706" y2="41634"/>
                      <a14:backgroundMark x1="34370" y1="54086" x2="34370" y2="54086"/>
                      <a14:backgroundMark x1="39896" y1="52529" x2="39896" y2="52529"/>
                      <a14:backgroundMark x1="45078" y1="40078" x2="45078" y2="40078"/>
                      <a14:backgroundMark x1="13126" y1="36576" x2="13126" y2="36576"/>
                      <a14:backgroundMark x1="9845" y1="30739" x2="9845" y2="30739"/>
                      <a14:backgroundMark x1="8636" y1="36576" x2="8636" y2="36576"/>
                      <a14:backgroundMark x1="11917" y1="27237" x2="11917" y2="27237"/>
                      <a14:backgroundMark x1="14680" y1="69261" x2="14680" y2="69261"/>
                      <a14:backgroundMark x1="8636" y1="63813" x2="8636" y2="63813"/>
                      <a14:backgroundMark x1="21762" y1="71206" x2="21762" y2="71206"/>
                      <a14:backgroundMark x1="26425" y1="71206" x2="26425" y2="71206"/>
                      <a14:backgroundMark x1="17789" y1="72763" x2="17789" y2="72763"/>
                      <a14:backgroundMark x1="864" y1="63813" x2="864" y2="63813"/>
                      <a14:backgroundMark x1="864" y1="38132" x2="864" y2="38132"/>
                      <a14:backgroundMark x1="66321" y1="97665" x2="66321" y2="97665"/>
                      <a14:backgroundMark x1="35924" y1="84436" x2="35924" y2="84436"/>
                      <a14:backgroundMark x1="42314" y1="83658" x2="42314" y2="83658"/>
                      <a14:backgroundMark x1="27288" y1="57588" x2="27288" y2="57588"/>
                      <a14:backgroundMark x1="1209" y1="45525" x2="1209" y2="45525"/>
                      <a14:backgroundMark x1="691" y1="31907" x2="691" y2="31907"/>
                      <a14:backgroundMark x1="1036" y1="22568" x2="1036" y2="22568"/>
                      <a14:backgroundMark x1="1036" y1="19066" x2="1036" y2="19066"/>
                      <a14:backgroundMark x1="691" y1="57977" x2="691" y2="57977"/>
                      <a14:backgroundMark x1="691" y1="57977" x2="691" y2="57977"/>
                      <a14:backgroundMark x1="864" y1="53696" x2="864" y2="53696"/>
                      <a14:backgroundMark x1="1036" y1="49805" x2="1036" y2="49805"/>
                      <a14:backgroundMark x1="864" y1="71984" x2="864" y2="71984"/>
                      <a14:backgroundMark x1="864" y1="76654" x2="864" y2="76654"/>
                      <a14:backgroundMark x1="864" y1="76654" x2="864" y2="76654"/>
                      <a14:backgroundMark x1="99136" y1="82101" x2="99136" y2="82101"/>
                      <a14:backgroundMark x1="99136" y1="82101" x2="99136" y2="82101"/>
                      <a14:backgroundMark x1="98964" y1="73541" x2="98964" y2="73541"/>
                      <a14:backgroundMark x1="98964" y1="73541" x2="98964" y2="73541"/>
                      <a14:backgroundMark x1="98964" y1="57588" x2="98964" y2="57588"/>
                      <a14:backgroundMark x1="99136" y1="45136" x2="99136" y2="45136"/>
                      <a14:backgroundMark x1="99136" y1="45136" x2="99136" y2="45136"/>
                      <a14:backgroundMark x1="99136" y1="33852" x2="99136" y2="33852"/>
                      <a14:backgroundMark x1="98964" y1="27626" x2="98964" y2="27626"/>
                      <a14:backgroundMark x1="98964" y1="23346" x2="98964" y2="23346"/>
                      <a14:backgroundMark x1="98964" y1="19844" x2="98964" y2="19844"/>
                      <a14:backgroundMark x1="98964" y1="18288" x2="98964" y2="18288"/>
                      <a14:backgroundMark x1="99136" y1="38521" x2="99136" y2="38521"/>
                      <a14:backgroundMark x1="99136" y1="47860" x2="99136" y2="47860"/>
                      <a14:backgroundMark x1="99136" y1="52529" x2="99136" y2="52529"/>
                      <a14:backgroundMark x1="98964" y1="62257" x2="98964" y2="62257"/>
                      <a14:backgroundMark x1="67012" y1="61868" x2="67012" y2="61868"/>
                      <a14:backgroundMark x1="60967" y1="67315" x2="60967" y2="67315"/>
                      <a14:backgroundMark x1="59758" y1="62257" x2="59758" y2="62257"/>
                      <a14:backgroundMark x1="56131" y1="62257" x2="56131" y2="62257"/>
                      <a14:backgroundMark x1="54059" y1="61479" x2="54059" y2="61479"/>
                      <a14:backgroundMark x1="49914" y1="77432" x2="49914" y2="77432"/>
                      <a14:backgroundMark x1="49914" y1="77432" x2="49914" y2="77432"/>
                      <a14:backgroundMark x1="35751" y1="62257" x2="35751" y2="62257"/>
                      <a14:backgroundMark x1="25561" y1="50195" x2="25561" y2="50195"/>
                      <a14:backgroundMark x1="19516" y1="50973" x2="19516" y2="50973"/>
                      <a14:backgroundMark x1="20725" y1="49027" x2="20725" y2="4902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8480" y="0"/>
          <a:ext cx="2446178" cy="10752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0</xdr:row>
      <xdr:rowOff>83820</xdr:rowOff>
    </xdr:from>
    <xdr:to>
      <xdr:col>4</xdr:col>
      <xdr:colOff>0</xdr:colOff>
      <xdr:row>3</xdr:row>
      <xdr:rowOff>137160</xdr:rowOff>
    </xdr:to>
    <xdr:grpSp>
      <xdr:nvGrpSpPr>
        <xdr:cNvPr id="5" name="Группа 4"/>
        <xdr:cNvGrpSpPr>
          <a:grpSpLocks/>
        </xdr:cNvGrpSpPr>
      </xdr:nvGrpSpPr>
      <xdr:grpSpPr bwMode="auto">
        <a:xfrm>
          <a:off x="68580" y="83820"/>
          <a:ext cx="1455420" cy="601980"/>
          <a:chOff x="35496" y="-79838"/>
          <a:chExt cx="1619672" cy="820871"/>
        </a:xfrm>
      </xdr:grpSpPr>
      <xdr:sp macro="" textlink="">
        <xdr:nvSpPr>
          <xdr:cNvPr id="6" name="Двойная волна 5"/>
          <xdr:cNvSpPr/>
        </xdr:nvSpPr>
        <xdr:spPr>
          <a:xfrm>
            <a:off x="35496" y="115972"/>
            <a:ext cx="1619672" cy="595676"/>
          </a:xfrm>
          <a:prstGeom prst="doubleWave">
            <a:avLst>
              <a:gd name="adj1" fmla="val 6908"/>
              <a:gd name="adj2" fmla="val -4702"/>
            </a:avLst>
          </a:prstGeom>
          <a:solidFill>
            <a:schemeClr val="accent1">
              <a:lumMod val="40000"/>
              <a:lumOff val="60000"/>
            </a:schemeClr>
          </a:solidFill>
        </xdr:spPr>
        <xdr:style>
          <a:lnRef idx="3">
            <a:schemeClr val="lt1"/>
          </a:lnRef>
          <a:fillRef idx="1">
            <a:schemeClr val="accent6"/>
          </a:fillRef>
          <a:effectRef idx="1">
            <a:schemeClr val="accent6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ru-RU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endParaRPr lang="ru-RU">
              <a:solidFill>
                <a:prstClr val="white"/>
              </a:solidFill>
            </a:endParaRPr>
          </a:p>
        </xdr:txBody>
      </xdr:sp>
      <xdr:pic>
        <xdr:nvPicPr>
          <xdr:cNvPr id="7" name="Picture 8" descr="E:\Users\Л\Desktop\ПРЕЗЕНТАЦИЯ ИЮНЬ 2011\mo_emblem.bmp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/>
          </a:blip>
          <a:srcRect/>
          <a:stretch>
            <a:fillRect/>
          </a:stretch>
        </xdr:blipFill>
        <xdr:spPr bwMode="auto">
          <a:xfrm>
            <a:off x="472464" y="-79838"/>
            <a:ext cx="651975" cy="820871"/>
          </a:xfrm>
          <a:prstGeom prst="ellipse">
            <a:avLst/>
          </a:prstGeom>
          <a:ln>
            <a:noFill/>
          </a:ln>
          <a:effectLst/>
          <a:extLst/>
        </xdr:spPr>
      </xdr:pic>
    </xdr:grpSp>
    <xdr:clientData/>
  </xdr:twoCellAnchor>
  <xdr:twoCellAnchor>
    <xdr:from>
      <xdr:col>5</xdr:col>
      <xdr:colOff>312420</xdr:colOff>
      <xdr:row>0</xdr:row>
      <xdr:rowOff>68580</xdr:rowOff>
    </xdr:from>
    <xdr:to>
      <xdr:col>17</xdr:col>
      <xdr:colOff>7620</xdr:colOff>
      <xdr:row>2</xdr:row>
      <xdr:rowOff>121920</xdr:rowOff>
    </xdr:to>
    <xdr:sp macro="" textlink="">
      <xdr:nvSpPr>
        <xdr:cNvPr id="17" name="Скругленный прямоугольник 16"/>
        <xdr:cNvSpPr/>
      </xdr:nvSpPr>
      <xdr:spPr>
        <a:xfrm>
          <a:off x="2194560" y="68580"/>
          <a:ext cx="3497580" cy="419100"/>
        </a:xfrm>
        <a:prstGeom prst="roundRect">
          <a:avLst/>
        </a:prstGeom>
        <a:gradFill flip="none" rotWithShape="1">
          <a:gsLst>
            <a:gs pos="0">
              <a:srgbClr val="F3F3FF"/>
            </a:gs>
            <a:gs pos="69000">
              <a:srgbClr val="B3B3FF"/>
            </a:gs>
            <a:gs pos="100000">
              <a:srgbClr val="4B4BFF"/>
            </a:gs>
          </a:gsLst>
          <a:path path="shape">
            <a:fillToRect l="50000" t="50000" r="50000" b="50000"/>
          </a:path>
          <a:tileRect/>
        </a:gradFill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wrap="square" anchor="ctr"/>
        <a:lstStyle/>
        <a:p>
          <a:pPr marL="0" indent="0" algn="ctr" rtl="0" fontAlgn="base">
            <a:spcBef>
              <a:spcPct val="0"/>
            </a:spcBef>
            <a:spcAft>
              <a:spcPct val="0"/>
            </a:spcAft>
            <a:defRPr/>
          </a:pPr>
          <a:r>
            <a:rPr lang="ru-RU" sz="1600" kern="1200">
              <a:solidFill>
                <a:srgbClr val="0000CC"/>
              </a:solidFill>
              <a:latin typeface="Arial Black" pitchFamily="34" charset="0"/>
              <a:ea typeface="+mn-ea"/>
              <a:cs typeface="+mn-cs"/>
            </a:rPr>
            <a:t>РАСПУТАЙТЕ </a:t>
          </a:r>
          <a:r>
            <a:rPr lang="ru-RU" sz="1600" kern="1200" baseline="0">
              <a:solidFill>
                <a:srgbClr val="0000CC"/>
              </a:solidFill>
              <a:latin typeface="Arial Black" pitchFamily="34" charset="0"/>
              <a:ea typeface="+mn-ea"/>
              <a:cs typeface="+mn-cs"/>
            </a:rPr>
            <a:t> ТЕКСТ</a:t>
          </a:r>
          <a:endParaRPr lang="ru-RU" sz="1600" kern="1200">
            <a:solidFill>
              <a:srgbClr val="0000CC"/>
            </a:solidFill>
            <a:latin typeface="Arial Black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23</xdr:col>
      <xdr:colOff>76200</xdr:colOff>
      <xdr:row>22</xdr:row>
      <xdr:rowOff>114300</xdr:rowOff>
    </xdr:from>
    <xdr:to>
      <xdr:col>27</xdr:col>
      <xdr:colOff>274320</xdr:colOff>
      <xdr:row>24</xdr:row>
      <xdr:rowOff>160020</xdr:rowOff>
    </xdr:to>
    <xdr:sp macro="" textlink="">
      <xdr:nvSpPr>
        <xdr:cNvPr id="23" name="Выноска со стрелкой вправо 22">
          <a:hlinkClick xmlns:r="http://schemas.openxmlformats.org/officeDocument/2006/relationships" r:id="rId2"/>
        </xdr:cNvPr>
        <xdr:cNvSpPr/>
      </xdr:nvSpPr>
      <xdr:spPr>
        <a:xfrm>
          <a:off x="7673340" y="4610100"/>
          <a:ext cx="1417320" cy="480060"/>
        </a:xfrm>
        <a:prstGeom prst="rightArrowCallout">
          <a:avLst>
            <a:gd name="adj1" fmla="val 40872"/>
            <a:gd name="adj2" fmla="val 40873"/>
            <a:gd name="adj3" fmla="val 44048"/>
            <a:gd name="adj4" fmla="val 77416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wrap="square" anchor="ctr"/>
        <a:lstStyle/>
        <a:p>
          <a:pPr marL="0" indent="0" algn="ctr" rtl="0" fontAlgn="base">
            <a:spcBef>
              <a:spcPct val="0"/>
            </a:spcBef>
            <a:spcAft>
              <a:spcPct val="0"/>
            </a:spcAft>
            <a:defRPr/>
          </a:pPr>
          <a:r>
            <a:rPr lang="ru-RU" sz="1800" b="1" kern="1200">
              <a:solidFill>
                <a:srgbClr val="0000CC"/>
              </a:solidFill>
              <a:latin typeface="+mn-lt"/>
              <a:ea typeface="+mn-ea"/>
              <a:cs typeface="+mn-cs"/>
            </a:rPr>
            <a:t>ДАЛЕЕ</a:t>
          </a:r>
        </a:p>
      </xdr:txBody>
    </xdr:sp>
    <xdr:clientData/>
  </xdr:twoCellAnchor>
  <xdr:twoCellAnchor editAs="oneCell">
    <xdr:from>
      <xdr:col>20</xdr:col>
      <xdr:colOff>152400</xdr:colOff>
      <xdr:row>0</xdr:row>
      <xdr:rowOff>30480</xdr:rowOff>
    </xdr:from>
    <xdr:to>
      <xdr:col>28</xdr:col>
      <xdr:colOff>259238</xdr:colOff>
      <xdr:row>5</xdr:row>
      <xdr:rowOff>115157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167" b="100000" l="0" r="100000">
                      <a14:backgroundMark x1="8981" y1="94942" x2="8981" y2="94942"/>
                      <a14:backgroundMark x1="8981" y1="94942" x2="8981" y2="94942"/>
                      <a14:backgroundMark x1="85320" y1="94942" x2="85320" y2="94942"/>
                      <a14:backgroundMark x1="85320" y1="94942" x2="85320" y2="94942"/>
                      <a14:backgroundMark x1="88946" y1="63035" x2="88946" y2="63035"/>
                      <a14:backgroundMark x1="31606" y1="33852" x2="31606" y2="33852"/>
                      <a14:backgroundMark x1="45769" y1="58366" x2="45769" y2="58366"/>
                      <a14:backgroundMark x1="62003" y1="80934" x2="62003" y2="80934"/>
                      <a14:backgroundMark x1="62003" y1="80934" x2="62003" y2="80934"/>
                      <a14:backgroundMark x1="38687" y1="80156" x2="38687" y2="80156"/>
                      <a14:backgroundMark x1="31952" y1="76265" x2="31952" y2="76265"/>
                      <a14:backgroundMark x1="65630" y1="50584" x2="65630" y2="50584"/>
                      <a14:backgroundMark x1="82902" y1="51362" x2="82902" y2="51362"/>
                      <a14:backgroundMark x1="90155" y1="51362" x2="90155" y2="51362"/>
                      <a14:backgroundMark x1="18135" y1="93385" x2="18135" y2="93385"/>
                      <a14:backgroundMark x1="14162" y1="93385" x2="14162" y2="93385"/>
                      <a14:backgroundMark x1="46287" y1="96887" x2="46287" y2="96887"/>
                      <a14:backgroundMark x1="82556" y1="91440" x2="82556" y2="91440"/>
                      <a14:backgroundMark x1="91710" y1="92218" x2="91710" y2="92218"/>
                      <a14:backgroundMark x1="91710" y1="92218" x2="91710" y2="92218"/>
                      <a14:backgroundMark x1="97927" y1="89883" x2="97927" y2="89883"/>
                      <a14:backgroundMark x1="37651" y1="52140" x2="37651" y2="52140"/>
                      <a14:backgroundMark x1="63212" y1="22957" x2="63212" y2="22957"/>
                      <a14:backgroundMark x1="87392" y1="33463" x2="87392" y2="33463"/>
                      <a14:backgroundMark x1="90501" y1="35409" x2="90501" y2="35409"/>
                      <a14:backgroundMark x1="11399" y1="47860" x2="11399" y2="47860"/>
                      <a14:backgroundMark x1="23661" y1="34630" x2="23661" y2="34630"/>
                      <a14:backgroundMark x1="36442" y1="27237" x2="36442" y2="27237"/>
                      <a14:backgroundMark x1="47841" y1="69261" x2="47841" y2="69261"/>
                      <a14:backgroundMark x1="55440" y1="54864" x2="55440" y2="54864"/>
                      <a14:backgroundMark x1="56995" y1="67704" x2="56995" y2="67704"/>
                      <a14:backgroundMark x1="34370" y1="72763" x2="34370" y2="72763"/>
                      <a14:backgroundMark x1="9499" y1="69261" x2="9499" y2="69261"/>
                      <a14:backgroundMark x1="8636" y1="55253" x2="8636" y2="55253"/>
                      <a14:backgroundMark x1="3972" y1="91440" x2="3972" y2="91440"/>
                      <a14:backgroundMark x1="80138" y1="96109" x2="80138" y2="96109"/>
                      <a14:backgroundMark x1="88428" y1="91440" x2="88428" y2="91440"/>
                      <a14:backgroundMark x1="70466" y1="96887" x2="70466" y2="96887"/>
                      <a14:backgroundMark x1="75130" y1="96887" x2="75130" y2="96887"/>
                      <a14:backgroundMark x1="53713" y1="97665" x2="53713" y2="97665"/>
                      <a14:backgroundMark x1="43523" y1="96887" x2="43523" y2="96887"/>
                      <a14:backgroundMark x1="33679" y1="97665" x2="33679" y2="97665"/>
                      <a14:backgroundMark x1="51295" y1="77043" x2="51295" y2="77043"/>
                      <a14:backgroundMark x1="54059" y1="75486" x2="54059" y2="75486"/>
                      <a14:backgroundMark x1="69085" y1="72763" x2="69085" y2="72763"/>
                      <a14:backgroundMark x1="69085" y1="79767" x2="69085" y2="79767"/>
                      <a14:backgroundMark x1="65976" y1="72763" x2="65976" y2="72763"/>
                      <a14:backgroundMark x1="73575" y1="70039" x2="73575" y2="70039"/>
                      <a14:backgroundMark x1="74266" y1="63813" x2="74266" y2="63813"/>
                      <a14:backgroundMark x1="79793" y1="69261" x2="79793" y2="69261"/>
                      <a14:backgroundMark x1="74611" y1="52529" x2="74611" y2="52529"/>
                      <a14:backgroundMark x1="73057" y1="49805" x2="73057" y2="49805"/>
                      <a14:backgroundMark x1="84111" y1="36576" x2="84111" y2="36576"/>
                      <a14:backgroundMark x1="78756" y1="32685" x2="78756" y2="32685"/>
                      <a14:backgroundMark x1="83420" y1="31128" x2="83420" y2="31128"/>
                      <a14:backgroundMark x1="72712" y1="31128" x2="72712" y2="31128"/>
                      <a14:backgroundMark x1="68048" y1="28405" x2="68048" y2="28405"/>
                      <a14:backgroundMark x1="67530" y1="21012" x2="67530" y2="21012"/>
                      <a14:backgroundMark x1="64421" y1="31907" x2="64421" y2="31907"/>
                      <a14:backgroundMark x1="69948" y1="18288" x2="69948" y2="18288"/>
                      <a14:backgroundMark x1="66839" y1="15953" x2="66839" y2="15953"/>
                      <a14:backgroundMark x1="61313" y1="17510" x2="61313" y2="17510"/>
                      <a14:backgroundMark x1="58549" y1="21401" x2="58549" y2="21401"/>
                      <a14:backgroundMark x1="53713" y1="24903" x2="53713" y2="24903"/>
                      <a14:backgroundMark x1="49914" y1="26459" x2="49914" y2="26459"/>
                      <a14:backgroundMark x1="46632" y1="26459" x2="46632" y2="26459"/>
                      <a14:backgroundMark x1="42314" y1="24514" x2="42314" y2="24514"/>
                      <a14:backgroundMark x1="40242" y1="19455" x2="40242" y2="19455"/>
                      <a14:backgroundMark x1="43178" y1="29961" x2="43178" y2="29961"/>
                      <a14:backgroundMark x1="37133" y1="20233" x2="37133" y2="20233"/>
                      <a14:backgroundMark x1="34715" y1="18288" x2="34715" y2="18288"/>
                      <a14:backgroundMark x1="31606" y1="19455" x2="31606" y2="19455"/>
                      <a14:backgroundMark x1="29706" y1="41634" x2="29706" y2="41634"/>
                      <a14:backgroundMark x1="34370" y1="54086" x2="34370" y2="54086"/>
                      <a14:backgroundMark x1="39896" y1="52529" x2="39896" y2="52529"/>
                      <a14:backgroundMark x1="45078" y1="40078" x2="45078" y2="40078"/>
                      <a14:backgroundMark x1="13126" y1="36576" x2="13126" y2="36576"/>
                      <a14:backgroundMark x1="9845" y1="30739" x2="9845" y2="30739"/>
                      <a14:backgroundMark x1="8636" y1="36576" x2="8636" y2="36576"/>
                      <a14:backgroundMark x1="11917" y1="27237" x2="11917" y2="27237"/>
                      <a14:backgroundMark x1="14680" y1="69261" x2="14680" y2="69261"/>
                      <a14:backgroundMark x1="8636" y1="63813" x2="8636" y2="63813"/>
                      <a14:backgroundMark x1="21762" y1="71206" x2="21762" y2="71206"/>
                      <a14:backgroundMark x1="26425" y1="71206" x2="26425" y2="71206"/>
                      <a14:backgroundMark x1="17789" y1="72763" x2="17789" y2="72763"/>
                      <a14:backgroundMark x1="864" y1="63813" x2="864" y2="63813"/>
                      <a14:backgroundMark x1="864" y1="38132" x2="864" y2="38132"/>
                      <a14:backgroundMark x1="66321" y1="97665" x2="66321" y2="97665"/>
                      <a14:backgroundMark x1="35924" y1="84436" x2="35924" y2="84436"/>
                      <a14:backgroundMark x1="42314" y1="83658" x2="42314" y2="83658"/>
                      <a14:backgroundMark x1="27288" y1="57588" x2="27288" y2="57588"/>
                      <a14:backgroundMark x1="1209" y1="45525" x2="1209" y2="45525"/>
                      <a14:backgroundMark x1="691" y1="31907" x2="691" y2="31907"/>
                      <a14:backgroundMark x1="1036" y1="22568" x2="1036" y2="22568"/>
                      <a14:backgroundMark x1="1036" y1="19066" x2="1036" y2="19066"/>
                      <a14:backgroundMark x1="691" y1="57977" x2="691" y2="57977"/>
                      <a14:backgroundMark x1="691" y1="57977" x2="691" y2="57977"/>
                      <a14:backgroundMark x1="864" y1="53696" x2="864" y2="53696"/>
                      <a14:backgroundMark x1="1036" y1="49805" x2="1036" y2="49805"/>
                      <a14:backgroundMark x1="864" y1="71984" x2="864" y2="71984"/>
                      <a14:backgroundMark x1="864" y1="76654" x2="864" y2="76654"/>
                      <a14:backgroundMark x1="864" y1="76654" x2="864" y2="76654"/>
                      <a14:backgroundMark x1="99136" y1="82101" x2="99136" y2="82101"/>
                      <a14:backgroundMark x1="99136" y1="82101" x2="99136" y2="82101"/>
                      <a14:backgroundMark x1="98964" y1="73541" x2="98964" y2="73541"/>
                      <a14:backgroundMark x1="98964" y1="73541" x2="98964" y2="73541"/>
                      <a14:backgroundMark x1="98964" y1="57588" x2="98964" y2="57588"/>
                      <a14:backgroundMark x1="99136" y1="45136" x2="99136" y2="45136"/>
                      <a14:backgroundMark x1="99136" y1="45136" x2="99136" y2="45136"/>
                      <a14:backgroundMark x1="99136" y1="33852" x2="99136" y2="33852"/>
                      <a14:backgroundMark x1="98964" y1="27626" x2="98964" y2="27626"/>
                      <a14:backgroundMark x1="98964" y1="23346" x2="98964" y2="23346"/>
                      <a14:backgroundMark x1="98964" y1="19844" x2="98964" y2="19844"/>
                      <a14:backgroundMark x1="98964" y1="18288" x2="98964" y2="18288"/>
                      <a14:backgroundMark x1="99136" y1="38521" x2="99136" y2="38521"/>
                      <a14:backgroundMark x1="99136" y1="47860" x2="99136" y2="47860"/>
                      <a14:backgroundMark x1="99136" y1="52529" x2="99136" y2="52529"/>
                      <a14:backgroundMark x1="98964" y1="62257" x2="98964" y2="62257"/>
                      <a14:backgroundMark x1="67012" y1="61868" x2="67012" y2="61868"/>
                      <a14:backgroundMark x1="60967" y1="67315" x2="60967" y2="67315"/>
                      <a14:backgroundMark x1="59758" y1="62257" x2="59758" y2="62257"/>
                      <a14:backgroundMark x1="56131" y1="62257" x2="56131" y2="62257"/>
                      <a14:backgroundMark x1="54059" y1="61479" x2="54059" y2="61479"/>
                      <a14:backgroundMark x1="49914" y1="77432" x2="49914" y2="77432"/>
                      <a14:backgroundMark x1="49914" y1="77432" x2="49914" y2="77432"/>
                      <a14:backgroundMark x1="35751" y1="62257" x2="35751" y2="62257"/>
                      <a14:backgroundMark x1="25561" y1="50195" x2="25561" y2="50195"/>
                      <a14:backgroundMark x1="19516" y1="50973" x2="19516" y2="50973"/>
                      <a14:backgroundMark x1="20725" y1="49027" x2="20725" y2="4902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0860" y="30480"/>
          <a:ext cx="2446178" cy="10752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0</xdr:row>
      <xdr:rowOff>144780</xdr:rowOff>
    </xdr:from>
    <xdr:to>
      <xdr:col>2</xdr:col>
      <xdr:colOff>304799</xdr:colOff>
      <xdr:row>3</xdr:row>
      <xdr:rowOff>179632</xdr:rowOff>
    </xdr:to>
    <xdr:grpSp>
      <xdr:nvGrpSpPr>
        <xdr:cNvPr id="5" name="Группа 4"/>
        <xdr:cNvGrpSpPr>
          <a:grpSpLocks/>
        </xdr:cNvGrpSpPr>
      </xdr:nvGrpSpPr>
      <xdr:grpSpPr bwMode="auto">
        <a:xfrm>
          <a:off x="106680" y="144780"/>
          <a:ext cx="1417319" cy="621592"/>
          <a:chOff x="664" y="-79838"/>
          <a:chExt cx="1619672" cy="820871"/>
        </a:xfrm>
      </xdr:grpSpPr>
      <xdr:sp macro="" textlink="">
        <xdr:nvSpPr>
          <xdr:cNvPr id="6" name="Двойная волна 5"/>
          <xdr:cNvSpPr/>
        </xdr:nvSpPr>
        <xdr:spPr>
          <a:xfrm>
            <a:off x="664" y="95846"/>
            <a:ext cx="1619672" cy="595677"/>
          </a:xfrm>
          <a:prstGeom prst="doubleWave">
            <a:avLst>
              <a:gd name="adj1" fmla="val 6908"/>
              <a:gd name="adj2" fmla="val -4702"/>
            </a:avLst>
          </a:prstGeom>
          <a:solidFill>
            <a:srgbClr val="FFDB69"/>
          </a:solidFill>
        </xdr:spPr>
        <xdr:style>
          <a:lnRef idx="3">
            <a:schemeClr val="lt1"/>
          </a:lnRef>
          <a:fillRef idx="1">
            <a:schemeClr val="accent6"/>
          </a:fillRef>
          <a:effectRef idx="1">
            <a:schemeClr val="accent6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ru-RU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endParaRPr lang="ru-RU">
              <a:solidFill>
                <a:prstClr val="white"/>
              </a:solidFill>
            </a:endParaRPr>
          </a:p>
        </xdr:txBody>
      </xdr:sp>
      <xdr:pic>
        <xdr:nvPicPr>
          <xdr:cNvPr id="7" name="Picture 8" descr="E:\Users\Л\Desktop\ПРЕЗЕНТАЦИЯ ИЮНЬ 2011\mo_emblem.bmp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/>
          </a:blip>
          <a:srcRect/>
          <a:stretch>
            <a:fillRect/>
          </a:stretch>
        </xdr:blipFill>
        <xdr:spPr bwMode="auto">
          <a:xfrm>
            <a:off x="472464" y="-79838"/>
            <a:ext cx="651975" cy="820871"/>
          </a:xfrm>
          <a:prstGeom prst="ellipse">
            <a:avLst/>
          </a:prstGeom>
          <a:solidFill>
            <a:srgbClr val="FFDB69"/>
          </a:solidFill>
          <a:extLst/>
        </xdr:spPr>
      </xdr:pic>
    </xdr:grpSp>
    <xdr:clientData/>
  </xdr:twoCellAnchor>
  <xdr:twoCellAnchor>
    <xdr:from>
      <xdr:col>10</xdr:col>
      <xdr:colOff>68580</xdr:colOff>
      <xdr:row>19</xdr:row>
      <xdr:rowOff>22860</xdr:rowOff>
    </xdr:from>
    <xdr:to>
      <xdr:col>12</xdr:col>
      <xdr:colOff>350520</xdr:colOff>
      <xdr:row>21</xdr:row>
      <xdr:rowOff>129540</xdr:rowOff>
    </xdr:to>
    <xdr:sp macro="" textlink="">
      <xdr:nvSpPr>
        <xdr:cNvPr id="8" name="Выноска со стрелкой вправо 7">
          <a:hlinkClick xmlns:r="http://schemas.openxmlformats.org/officeDocument/2006/relationships" r:id="rId2"/>
        </xdr:cNvPr>
        <xdr:cNvSpPr/>
      </xdr:nvSpPr>
      <xdr:spPr>
        <a:xfrm>
          <a:off x="6164580" y="3535680"/>
          <a:ext cx="1501140" cy="472440"/>
        </a:xfrm>
        <a:prstGeom prst="rightArrowCallout">
          <a:avLst>
            <a:gd name="adj1" fmla="val 43651"/>
            <a:gd name="adj2" fmla="val 45635"/>
            <a:gd name="adj3" fmla="val 36111"/>
            <a:gd name="adj4" fmla="val 78240"/>
          </a:avLst>
        </a:prstGeom>
        <a:solidFill>
          <a:srgbClr val="FFDB69"/>
        </a:solidFill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wrap="square" anchor="ctr"/>
        <a:lstStyle/>
        <a:p>
          <a:pPr marL="0" indent="0" algn="ctr" rtl="0" fontAlgn="base">
            <a:spcBef>
              <a:spcPct val="0"/>
            </a:spcBef>
            <a:spcAft>
              <a:spcPct val="0"/>
            </a:spcAft>
            <a:defRPr/>
          </a:pPr>
          <a:r>
            <a:rPr lang="ru-RU" sz="1200" b="1" kern="1200"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rPr>
            <a:t>тестирование закончено</a:t>
          </a:r>
        </a:p>
      </xdr:txBody>
    </xdr:sp>
    <xdr:clientData/>
  </xdr:twoCellAnchor>
  <xdr:twoCellAnchor editAs="oneCell">
    <xdr:from>
      <xdr:col>2</xdr:col>
      <xdr:colOff>59761</xdr:colOff>
      <xdr:row>5</xdr:row>
      <xdr:rowOff>137160</xdr:rowOff>
    </xdr:from>
    <xdr:to>
      <xdr:col>9</xdr:col>
      <xdr:colOff>236220</xdr:colOff>
      <xdr:row>24</xdr:row>
      <xdr:rowOff>159529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8961" y="1089660"/>
          <a:ext cx="4443659" cy="349708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</xdr:colOff>
      <xdr:row>0</xdr:row>
      <xdr:rowOff>137160</xdr:rowOff>
    </xdr:from>
    <xdr:to>
      <xdr:col>2</xdr:col>
      <xdr:colOff>327659</xdr:colOff>
      <xdr:row>3</xdr:row>
      <xdr:rowOff>172012</xdr:rowOff>
    </xdr:to>
    <xdr:grpSp>
      <xdr:nvGrpSpPr>
        <xdr:cNvPr id="2" name="Группа 1"/>
        <xdr:cNvGrpSpPr>
          <a:grpSpLocks/>
        </xdr:cNvGrpSpPr>
      </xdr:nvGrpSpPr>
      <xdr:grpSpPr bwMode="auto">
        <a:xfrm>
          <a:off x="129540" y="137160"/>
          <a:ext cx="1417319" cy="621592"/>
          <a:chOff x="664" y="-79838"/>
          <a:chExt cx="1619672" cy="820871"/>
        </a:xfrm>
      </xdr:grpSpPr>
      <xdr:sp macro="" textlink="">
        <xdr:nvSpPr>
          <xdr:cNvPr id="3" name="Двойная волна 2"/>
          <xdr:cNvSpPr/>
        </xdr:nvSpPr>
        <xdr:spPr>
          <a:xfrm>
            <a:off x="664" y="95846"/>
            <a:ext cx="1619672" cy="595677"/>
          </a:xfrm>
          <a:prstGeom prst="doubleWave">
            <a:avLst>
              <a:gd name="adj1" fmla="val 6908"/>
              <a:gd name="adj2" fmla="val -4702"/>
            </a:avLst>
          </a:prstGeom>
          <a:solidFill>
            <a:schemeClr val="accent4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6"/>
          </a:fillRef>
          <a:effectRef idx="1">
            <a:schemeClr val="accent6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ru-RU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endParaRPr lang="ru-RU">
              <a:solidFill>
                <a:prstClr val="white"/>
              </a:solidFill>
            </a:endParaRPr>
          </a:p>
        </xdr:txBody>
      </xdr:sp>
      <xdr:pic>
        <xdr:nvPicPr>
          <xdr:cNvPr id="4" name="Picture 8" descr="E:\Users\Л\Desktop\ПРЕЗЕНТАЦИЯ ИЮНЬ 2011\mo_emblem.bmp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/>
          </a:blip>
          <a:srcRect/>
          <a:stretch>
            <a:fillRect/>
          </a:stretch>
        </xdr:blipFill>
        <xdr:spPr bwMode="auto">
          <a:xfrm>
            <a:off x="472464" y="-79838"/>
            <a:ext cx="651975" cy="820871"/>
          </a:xfrm>
          <a:prstGeom prst="ellipse">
            <a:avLst/>
          </a:prstGeom>
          <a:ln>
            <a:noFill/>
          </a:ln>
          <a:effectLst/>
          <a:extLst/>
        </xdr:spPr>
      </xdr:pic>
    </xdr:grpSp>
    <xdr:clientData/>
  </xdr:twoCellAnchor>
  <xdr:twoCellAnchor editAs="oneCell">
    <xdr:from>
      <xdr:col>10</xdr:col>
      <xdr:colOff>160020</xdr:colOff>
      <xdr:row>14</xdr:row>
      <xdr:rowOff>106680</xdr:rowOff>
    </xdr:from>
    <xdr:to>
      <xdr:col>14</xdr:col>
      <xdr:colOff>129540</xdr:colOff>
      <xdr:row>27</xdr:row>
      <xdr:rowOff>137160</xdr:rowOff>
    </xdr:to>
    <xdr:pic>
      <xdr:nvPicPr>
        <xdr:cNvPr id="6" name="Рисунок 5" descr="http://4.bp.blogspot.com/-2yMmN_wlgMk/UNcIYr3vs9I/AAAAAAAAOEk/9xHrhDbtseM/s640/nu-pogodi-8-vipusk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667" b="85625" l="6250" r="100000">
                      <a14:foregroundMark x1="13483" y1="53319" x2="13483" y2="53319"/>
                      <a14:foregroundMark x1="48957" y1="12634" x2="48957" y2="12634"/>
                      <a14:foregroundMark x1="49920" y1="13276" x2="49920" y2="13276"/>
                      <a14:foregroundMark x1="48796" y1="13919" x2="48796" y2="13919"/>
                      <a14:backgroundMark x1="64526" y1="29979" x2="64526" y2="29979"/>
                      <a14:backgroundMark x1="64848" y1="36403" x2="64848" y2="36403"/>
                      <a14:backgroundMark x1="64848" y1="33405" x2="64848" y2="33405"/>
                      <a14:backgroundMark x1="64366" y1="25054" x2="64366" y2="25054"/>
                      <a14:backgroundMark x1="64205" y1="23126" x2="64205" y2="23126"/>
                      <a14:backgroundMark x1="64205" y1="23126" x2="64205" y2="23126"/>
                      <a14:backgroundMark x1="64366" y1="27195" x2="64366" y2="27195"/>
                      <a14:backgroundMark x1="64687" y1="31692" x2="64687" y2="31692"/>
                      <a14:backgroundMark x1="64526" y1="55889" x2="64526" y2="55889"/>
                      <a14:backgroundMark x1="64848" y1="50107" x2="64848" y2="50107"/>
                      <a14:backgroundMark x1="64848" y1="50107" x2="64848" y2="50107"/>
                      <a14:backgroundMark x1="27608" y1="54818" x2="27608" y2="54818"/>
                      <a14:backgroundMark x1="42215" y1="55246" x2="42215" y2="55246"/>
                      <a14:backgroundMark x1="37400" y1="47752" x2="37400" y2="47752"/>
                      <a14:backgroundMark x1="35474" y1="46681" x2="35474" y2="46681"/>
                      <a14:backgroundMark x1="39005" y1="55460" x2="39005" y2="55460"/>
                      <a14:backgroundMark x1="47994" y1="61884" x2="47994" y2="61884"/>
                      <a14:backgroundMark x1="42857" y1="71520" x2="42857" y2="71520"/>
                      <a14:backgroundMark x1="43178" y1="65310" x2="43178" y2="65310"/>
                      <a14:backgroundMark x1="34992" y1="48394" x2="34992" y2="48394"/>
                      <a14:backgroundMark x1="51525" y1="63383" x2="51525" y2="63383"/>
                      <a14:backgroundMark x1="51685" y1="58030" x2="51685" y2="58030"/>
                      <a14:backgroundMark x1="64687" y1="22484" x2="64687" y2="22484"/>
                      <a14:backgroundMark x1="65329" y1="51820" x2="65329" y2="5182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8202" t="7423" r="34811" b="16594"/>
        <a:stretch/>
      </xdr:blipFill>
      <xdr:spPr bwMode="auto">
        <a:xfrm>
          <a:off x="6256020" y="2705100"/>
          <a:ext cx="2407920" cy="2407920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495300</xdr:colOff>
      <xdr:row>21</xdr:row>
      <xdr:rowOff>167642</xdr:rowOff>
    </xdr:from>
    <xdr:to>
      <xdr:col>14</xdr:col>
      <xdr:colOff>597365</xdr:colOff>
      <xdr:row>27</xdr:row>
      <xdr:rowOff>30480</xdr:rowOff>
    </xdr:to>
    <xdr:pic>
      <xdr:nvPicPr>
        <xdr:cNvPr id="7" name="Рисунок 6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31250" b="90121" l="38068" r="68750">
                      <a14:foregroundMark x1="41335" y1="47177" x2="41335" y2="47177"/>
                      <a14:foregroundMark x1="40483" y1="46169" x2="40483" y2="46169"/>
                      <a14:foregroundMark x1="41335" y1="57056" x2="41335" y2="57056"/>
                      <a14:foregroundMark x1="41335" y1="57056" x2="41335" y2="57056"/>
                      <a14:foregroundMark x1="41335" y1="57056" x2="41335" y2="57056"/>
                      <a14:backgroundMark x1="46023" y1="73790" x2="46023" y2="73790"/>
                      <a14:backgroundMark x1="42188" y1="53831" x2="42188" y2="5383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8165" t="30725" r="30826" b="9897"/>
        <a:stretch/>
      </xdr:blipFill>
      <xdr:spPr>
        <a:xfrm>
          <a:off x="8420100" y="4046222"/>
          <a:ext cx="711665" cy="960118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365760</xdr:colOff>
      <xdr:row>10</xdr:row>
      <xdr:rowOff>140738</xdr:rowOff>
    </xdr:from>
    <xdr:to>
      <xdr:col>3</xdr:col>
      <xdr:colOff>198120</xdr:colOff>
      <xdr:row>26</xdr:row>
      <xdr:rowOff>159169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99639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" y="2007638"/>
          <a:ext cx="1661160" cy="294451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464646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romance.ru/cgi-bin/index.cgi?page=141&amp;item=406&amp;sort=H1&amp;pagenum=0" TargetMode="External"/><Relationship Id="rId3" Type="http://schemas.openxmlformats.org/officeDocument/2006/relationships/hyperlink" Target="http://pochta.dedmoroz.ru/upload/blog/bd3/ijxyc%20asrepeg%20kraoshtb.jpg" TargetMode="External"/><Relationship Id="rId7" Type="http://schemas.openxmlformats.org/officeDocument/2006/relationships/hyperlink" Target="http://www.miloliza.com/detskie-pesni-pro-novy-god.html" TargetMode="External"/><Relationship Id="rId2" Type="http://schemas.openxmlformats.org/officeDocument/2006/relationships/hyperlink" Target="http://www.krossw.ru/cgi-bin/anagramma.pl?zapro=%E0%E8%EC%F0%FF" TargetMode="External"/><Relationship Id="rId1" Type="http://schemas.openxmlformats.org/officeDocument/2006/relationships/hyperlink" Target="http://www.moi-universitet.ru/do/directions/mm/exceltest/" TargetMode="External"/><Relationship Id="rId6" Type="http://schemas.openxmlformats.org/officeDocument/2006/relationships/hyperlink" Target="http://www.forlove.com.ua/10-luchshih-pesen-pro-novyy-god" TargetMode="External"/><Relationship Id="rId5" Type="http://schemas.openxmlformats.org/officeDocument/2006/relationships/hyperlink" Target="http://www.supertosty.ru/texts/teksty_pesen/66_zastolnye_pesni_v_novyy_god.html" TargetMode="External"/><Relationship Id="rId10" Type="http://schemas.openxmlformats.org/officeDocument/2006/relationships/drawing" Target="../drawings/drawing7.xml"/><Relationship Id="rId4" Type="http://schemas.openxmlformats.org/officeDocument/2006/relationships/hyperlink" Target="http://im2-tub-ru.yandex.net/i?id=177688414-25-72&amp;n=21" TargetMode="External"/><Relationship Id="rId9" Type="http://schemas.openxmlformats.org/officeDocument/2006/relationships/hyperlink" Target="http://mlovely.ru/files/0_3328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C00000"/>
  </sheetPr>
  <dimension ref="B1:N26"/>
  <sheetViews>
    <sheetView tabSelected="1" zoomScaleNormal="100" workbookViewId="0">
      <selection activeCell="P31" sqref="P31"/>
    </sheetView>
  </sheetViews>
  <sheetFormatPr defaultRowHeight="14.4" x14ac:dyDescent="0.3"/>
  <cols>
    <col min="1" max="16384" width="8.88671875" style="2"/>
  </cols>
  <sheetData>
    <row r="1" spans="4:12" ht="16.2" customHeight="1" x14ac:dyDescent="0.4">
      <c r="H1" s="6" t="s">
        <v>3</v>
      </c>
    </row>
    <row r="2" spans="4:12" ht="12" customHeight="1" x14ac:dyDescent="0.45">
      <c r="D2" s="1"/>
      <c r="E2" s="1"/>
      <c r="F2" s="5"/>
      <c r="G2" s="5"/>
      <c r="H2" s="7" t="s">
        <v>1</v>
      </c>
      <c r="I2" s="5"/>
      <c r="J2" s="5"/>
      <c r="K2" s="1"/>
      <c r="L2" s="1"/>
    </row>
    <row r="3" spans="4:12" ht="12" customHeight="1" x14ac:dyDescent="0.45">
      <c r="D3" s="1"/>
      <c r="E3" s="1"/>
      <c r="F3" s="5"/>
      <c r="G3" s="5"/>
      <c r="H3" s="8" t="s">
        <v>2</v>
      </c>
      <c r="I3" s="5"/>
      <c r="J3" s="5"/>
      <c r="K3" s="1"/>
      <c r="L3" s="1"/>
    </row>
    <row r="13" spans="4:12" ht="30" x14ac:dyDescent="0.3">
      <c r="H13" s="16" t="s">
        <v>31</v>
      </c>
    </row>
    <row r="14" spans="4:12" ht="30" x14ac:dyDescent="0.7">
      <c r="H14" s="15"/>
    </row>
    <row r="20" spans="2:14" ht="17.399999999999999" x14ac:dyDescent="0.45">
      <c r="B20" s="21" t="s">
        <v>6</v>
      </c>
    </row>
    <row r="21" spans="2:14" ht="17.399999999999999" x14ac:dyDescent="0.45">
      <c r="B21" s="21" t="s">
        <v>5</v>
      </c>
    </row>
    <row r="22" spans="2:14" ht="17.399999999999999" x14ac:dyDescent="0.45">
      <c r="B22" s="21" t="s">
        <v>0</v>
      </c>
      <c r="L22" s="3"/>
      <c r="M22" s="3"/>
      <c r="N22" s="4"/>
    </row>
    <row r="26" spans="2:14" ht="15" x14ac:dyDescent="0.3">
      <c r="H26" s="8" t="s">
        <v>4</v>
      </c>
    </row>
  </sheetData>
  <sheetProtection password="CF7A" sheet="1" objects="1" scenarios="1" selectLockedCell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6" tint="0.39997558519241921"/>
  </sheetPr>
  <dimension ref="B7:H26"/>
  <sheetViews>
    <sheetView zoomScaleNormal="100" workbookViewId="0"/>
  </sheetViews>
  <sheetFormatPr defaultRowHeight="14.4" x14ac:dyDescent="0.3"/>
  <cols>
    <col min="1" max="16384" width="8.88671875" style="9"/>
  </cols>
  <sheetData>
    <row r="7" spans="4:8" s="30" customFormat="1" ht="18" customHeight="1" x14ac:dyDescent="0.3">
      <c r="F7" s="31"/>
      <c r="G7" s="33" t="s">
        <v>30</v>
      </c>
      <c r="H7" s="31"/>
    </row>
    <row r="8" spans="4:8" s="30" customFormat="1" ht="18" customHeight="1" x14ac:dyDescent="0.3">
      <c r="F8" s="31"/>
      <c r="G8" s="33" t="s">
        <v>14</v>
      </c>
      <c r="H8" s="31"/>
    </row>
    <row r="9" spans="4:8" s="30" customFormat="1" ht="18" customHeight="1" x14ac:dyDescent="0.3">
      <c r="F9" s="31"/>
      <c r="G9" s="33" t="s">
        <v>15</v>
      </c>
      <c r="H9" s="31"/>
    </row>
    <row r="10" spans="4:8" s="30" customFormat="1" ht="18" customHeight="1" x14ac:dyDescent="0.3">
      <c r="F10" s="31"/>
      <c r="G10" s="33" t="s">
        <v>16</v>
      </c>
      <c r="H10" s="31"/>
    </row>
    <row r="11" spans="4:8" s="30" customFormat="1" ht="18" customHeight="1" x14ac:dyDescent="0.3">
      <c r="F11" s="31"/>
      <c r="G11" s="33" t="s">
        <v>17</v>
      </c>
      <c r="H11" s="31"/>
    </row>
    <row r="12" spans="4:8" s="30" customFormat="1" ht="18" customHeight="1" x14ac:dyDescent="0.3">
      <c r="F12" s="31"/>
      <c r="G12" s="33" t="s">
        <v>18</v>
      </c>
      <c r="H12" s="31"/>
    </row>
    <row r="13" spans="4:8" s="30" customFormat="1" ht="18" customHeight="1" x14ac:dyDescent="0.3">
      <c r="F13" s="31"/>
      <c r="G13" s="33" t="s">
        <v>19</v>
      </c>
      <c r="H13" s="31"/>
    </row>
    <row r="14" spans="4:8" s="30" customFormat="1" ht="18" customHeight="1" x14ac:dyDescent="0.3">
      <c r="F14" s="31"/>
      <c r="G14" s="33" t="s">
        <v>20</v>
      </c>
      <c r="H14" s="31"/>
    </row>
    <row r="15" spans="4:8" s="30" customFormat="1" ht="18" customHeight="1" x14ac:dyDescent="0.3">
      <c r="F15" s="31"/>
      <c r="G15" s="33" t="s">
        <v>21</v>
      </c>
      <c r="H15" s="31"/>
    </row>
    <row r="16" spans="4:8" s="30" customFormat="1" ht="18" customHeight="1" x14ac:dyDescent="0.3">
      <c r="D16" s="32"/>
      <c r="F16" s="31"/>
      <c r="G16" s="33" t="s">
        <v>22</v>
      </c>
      <c r="H16" s="31"/>
    </row>
    <row r="17" spans="2:3" ht="17.399999999999999" customHeight="1" x14ac:dyDescent="0.3">
      <c r="C17" s="10"/>
    </row>
    <row r="18" spans="2:3" ht="18" customHeight="1" x14ac:dyDescent="0.3">
      <c r="B18" s="29"/>
    </row>
    <row r="19" spans="2:3" ht="14.4" customHeight="1" x14ac:dyDescent="0.3"/>
    <row r="20" spans="2:3" ht="15" customHeight="1" x14ac:dyDescent="0.3"/>
    <row r="21" spans="2:3" ht="14.4" customHeight="1" x14ac:dyDescent="0.3"/>
    <row r="22" spans="2:3" ht="15" customHeight="1" x14ac:dyDescent="0.3">
      <c r="B22" s="29"/>
    </row>
    <row r="23" spans="2:3" ht="14.4" customHeight="1" x14ac:dyDescent="0.3"/>
    <row r="24" spans="2:3" ht="15" customHeight="1" x14ac:dyDescent="0.3">
      <c r="B24" s="29"/>
    </row>
    <row r="25" spans="2:3" ht="14.4" customHeight="1" x14ac:dyDescent="0.3"/>
    <row r="26" spans="2:3" ht="14.4" customHeight="1" x14ac:dyDescent="0.3"/>
  </sheetData>
  <sheetProtection password="CF7A" sheet="1" objects="1" scenarios="1" selectLockedCells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00B0F0"/>
  </sheetPr>
  <dimension ref="A4:AN27"/>
  <sheetViews>
    <sheetView zoomScaleNormal="100" workbookViewId="0">
      <selection activeCell="R19" sqref="R19:Y19"/>
    </sheetView>
  </sheetViews>
  <sheetFormatPr defaultRowHeight="14.4" x14ac:dyDescent="0.3"/>
  <cols>
    <col min="1" max="43" width="3.33203125" style="11" customWidth="1"/>
    <col min="44" max="16384" width="8.88671875" style="11"/>
  </cols>
  <sheetData>
    <row r="4" spans="1:40" ht="14.4" customHeight="1" x14ac:dyDescent="0.3">
      <c r="L4" s="62" t="s">
        <v>33</v>
      </c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</row>
    <row r="5" spans="1:40" ht="17.399999999999999" customHeight="1" x14ac:dyDescent="0.3"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</row>
    <row r="6" spans="1:40" ht="17.399999999999999" x14ac:dyDescent="0.45">
      <c r="C6" s="20"/>
      <c r="D6" s="19"/>
    </row>
    <row r="7" spans="1:40" ht="17.399999999999999" customHeight="1" x14ac:dyDescent="0.45">
      <c r="D7" s="19"/>
    </row>
    <row r="9" spans="1:40" ht="10.199999999999999" customHeight="1" thickBot="1" x14ac:dyDescent="0.35"/>
    <row r="10" spans="1:40" ht="19.8" customHeight="1" thickTop="1" thickBot="1" x14ac:dyDescent="0.5">
      <c r="A10" s="20"/>
      <c r="B10" s="28" t="s">
        <v>13</v>
      </c>
      <c r="C10" s="59" t="s">
        <v>12</v>
      </c>
      <c r="D10" s="60"/>
      <c r="E10" s="60"/>
      <c r="F10" s="60"/>
      <c r="G10" s="60"/>
      <c r="H10" s="60"/>
      <c r="I10" s="60"/>
      <c r="J10" s="60"/>
      <c r="K10" s="60"/>
      <c r="L10" s="61"/>
      <c r="P10" s="28" t="s">
        <v>23</v>
      </c>
      <c r="Q10" s="59" t="s">
        <v>24</v>
      </c>
      <c r="R10" s="60"/>
      <c r="S10" s="60"/>
      <c r="T10" s="60"/>
      <c r="U10" s="60"/>
      <c r="V10" s="60"/>
      <c r="W10" s="60"/>
      <c r="X10" s="60"/>
      <c r="Y10" s="60"/>
      <c r="Z10" s="61"/>
      <c r="AD10" s="28" t="s">
        <v>26</v>
      </c>
      <c r="AE10" s="59" t="s">
        <v>28</v>
      </c>
      <c r="AF10" s="60"/>
      <c r="AG10" s="60"/>
      <c r="AH10" s="60"/>
      <c r="AI10" s="60"/>
      <c r="AJ10" s="60"/>
      <c r="AK10" s="60"/>
      <c r="AL10" s="60"/>
      <c r="AM10" s="60"/>
      <c r="AN10" s="61"/>
    </row>
    <row r="11" spans="1:40" ht="14.4" customHeight="1" thickTop="1" thickBot="1" x14ac:dyDescent="0.35"/>
    <row r="12" spans="1:40" ht="18.600000000000001" customHeight="1" thickBot="1" x14ac:dyDescent="0.55000000000000004">
      <c r="C12" s="39"/>
      <c r="D12" s="39"/>
      <c r="E12" s="39"/>
      <c r="F12" s="39"/>
      <c r="G12" s="39"/>
      <c r="H12" s="39"/>
      <c r="I12" s="39"/>
      <c r="J12" s="39"/>
      <c r="K12" s="39"/>
      <c r="L12" s="39"/>
      <c r="R12" s="36"/>
      <c r="S12" s="36"/>
      <c r="T12" s="36"/>
      <c r="U12" s="36"/>
      <c r="V12" s="36"/>
      <c r="W12" s="36"/>
      <c r="X12" s="36"/>
      <c r="Y12" s="36"/>
      <c r="AE12" s="38"/>
      <c r="AF12" s="38"/>
      <c r="AG12" s="38"/>
      <c r="AH12" s="38"/>
      <c r="AI12" s="38"/>
      <c r="AJ12" s="38"/>
      <c r="AK12" s="38"/>
      <c r="AL12" s="38"/>
      <c r="AM12" s="38"/>
      <c r="AN12" s="38"/>
    </row>
    <row r="13" spans="1:40" ht="14.4" customHeight="1" x14ac:dyDescent="0.45">
      <c r="F13" s="20"/>
      <c r="I13" s="20"/>
      <c r="L13" s="20"/>
    </row>
    <row r="16" spans="1:40" ht="12.6" customHeight="1" thickBot="1" x14ac:dyDescent="0.5">
      <c r="C16" s="20"/>
    </row>
    <row r="17" spans="2:26" ht="20.399999999999999" customHeight="1" thickTop="1" thickBot="1" x14ac:dyDescent="0.5">
      <c r="D17" s="37"/>
      <c r="F17" s="37"/>
      <c r="G17" s="35"/>
      <c r="P17" s="28" t="s">
        <v>27</v>
      </c>
      <c r="Q17" s="59" t="s">
        <v>25</v>
      </c>
      <c r="R17" s="60"/>
      <c r="S17" s="60"/>
      <c r="T17" s="60"/>
      <c r="U17" s="60"/>
      <c r="V17" s="60"/>
      <c r="W17" s="60"/>
      <c r="X17" s="60"/>
      <c r="Y17" s="60"/>
      <c r="Z17" s="61"/>
    </row>
    <row r="18" spans="2:26" ht="14.4" customHeight="1" thickTop="1" thickBot="1" x14ac:dyDescent="0.35"/>
    <row r="19" spans="2:26" ht="17.399999999999999" customHeight="1" thickBot="1" x14ac:dyDescent="0.55000000000000004">
      <c r="R19" s="39"/>
      <c r="S19" s="39"/>
      <c r="T19" s="39"/>
      <c r="U19" s="39"/>
      <c r="V19" s="39"/>
      <c r="W19" s="39"/>
      <c r="X19" s="39"/>
      <c r="Y19" s="39"/>
    </row>
    <row r="20" spans="2:26" ht="14.4" customHeight="1" x14ac:dyDescent="0.3"/>
    <row r="21" spans="2:26" ht="18" customHeight="1" x14ac:dyDescent="0.3"/>
    <row r="22" spans="2:26" ht="14.4" customHeight="1" x14ac:dyDescent="0.4">
      <c r="O22" s="34" t="str">
        <f>IF(CONCATENATE(C12,D12,E12,F12,G12,H12,I12,J12,K12,L12,R12,S12,T12,U12,V12,W12,X12,Y12,AE12,AF12,AG12,AH12,AI12,AJ12,AK12,AL12,AM12,AN12,R19,S19,T19,U19,V19,W19,X19,Y19)=B27,"Отлично! Всё правильно!","Разгадайте все анаграммы!")</f>
        <v>Разгадайте все анаграммы!</v>
      </c>
    </row>
    <row r="23" spans="2:26" ht="15" customHeight="1" x14ac:dyDescent="0.3"/>
    <row r="24" spans="2:26" ht="14.4" customHeight="1" x14ac:dyDescent="0.3">
      <c r="L24" s="11" t="str">
        <f>IF(анаграммы!K22="армия","Молодец!","")</f>
        <v/>
      </c>
    </row>
    <row r="25" spans="2:26" ht="15" customHeight="1" x14ac:dyDescent="0.3"/>
    <row r="27" spans="2:26" x14ac:dyDescent="0.3">
      <c r="B27" s="11" t="s">
        <v>32</v>
      </c>
    </row>
  </sheetData>
  <sheetProtection password="CF7A" sheet="1" objects="1" scenarios="1" selectLockedCells="1"/>
  <mergeCells count="5">
    <mergeCell ref="AE10:AN10"/>
    <mergeCell ref="C10:L10"/>
    <mergeCell ref="Q10:Z10"/>
    <mergeCell ref="Q17:Z17"/>
    <mergeCell ref="L4:AA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4">
    <tabColor rgb="FF00B0F0"/>
  </sheetPr>
  <dimension ref="B1:AI28"/>
  <sheetViews>
    <sheetView zoomScaleNormal="100" workbookViewId="0">
      <selection activeCell="J22" sqref="J22:M22"/>
    </sheetView>
  </sheetViews>
  <sheetFormatPr defaultRowHeight="14.4" x14ac:dyDescent="0.3"/>
  <cols>
    <col min="1" max="4" width="3.33203125" style="11" customWidth="1"/>
    <col min="5" max="5" width="4" style="11" customWidth="1"/>
    <col min="6" max="6" width="3.6640625" style="11" customWidth="1"/>
    <col min="7" max="7" width="3.33203125" style="11" customWidth="1"/>
    <col min="8" max="8" width="4.21875" style="11" customWidth="1"/>
    <col min="9" max="9" width="3.88671875" style="11" customWidth="1"/>
    <col min="10" max="10" width="2.33203125" style="11" customWidth="1"/>
    <col min="11" max="11" width="3.33203125" style="11" customWidth="1"/>
    <col min="12" max="12" width="4.77734375" style="11" customWidth="1"/>
    <col min="13" max="21" width="3.33203125" style="11" customWidth="1"/>
    <col min="22" max="22" width="3.77734375" style="11" customWidth="1"/>
    <col min="23" max="24" width="3.33203125" style="11" customWidth="1"/>
    <col min="25" max="26" width="2.77734375" style="11" customWidth="1"/>
    <col min="27" max="30" width="3.33203125" style="11" customWidth="1"/>
    <col min="31" max="31" width="3.5546875" style="11" customWidth="1"/>
    <col min="32" max="41" width="3.33203125" style="11" customWidth="1"/>
    <col min="42" max="16384" width="8.88671875" style="11"/>
  </cols>
  <sheetData>
    <row r="1" spans="2:35" ht="17.399999999999999" x14ac:dyDescent="0.3">
      <c r="AD1" s="23"/>
    </row>
    <row r="4" spans="2:35" ht="14.4" customHeight="1" x14ac:dyDescent="0.45">
      <c r="D4" s="20" t="s">
        <v>10</v>
      </c>
      <c r="R4" s="43" t="s">
        <v>64</v>
      </c>
    </row>
    <row r="5" spans="2:35" ht="14.4" customHeight="1" x14ac:dyDescent="0.45">
      <c r="E5" s="19"/>
    </row>
    <row r="6" spans="2:35" ht="18" customHeight="1" thickBot="1" x14ac:dyDescent="0.5">
      <c r="B6" s="24" t="s">
        <v>10</v>
      </c>
      <c r="C6" s="40" t="s">
        <v>35</v>
      </c>
      <c r="Q6" s="24" t="s">
        <v>23</v>
      </c>
      <c r="R6" s="40" t="s">
        <v>42</v>
      </c>
    </row>
    <row r="7" spans="2:35" ht="18" customHeight="1" thickBot="1" x14ac:dyDescent="0.5">
      <c r="C7" s="40" t="s">
        <v>37</v>
      </c>
      <c r="K7" s="63"/>
      <c r="L7" s="64"/>
      <c r="M7" s="65"/>
      <c r="N7" s="23" t="s">
        <v>38</v>
      </c>
      <c r="R7" s="40" t="s">
        <v>40</v>
      </c>
      <c r="U7" s="63"/>
      <c r="V7" s="64"/>
      <c r="W7" s="64"/>
      <c r="X7" s="64"/>
      <c r="Y7" s="65"/>
      <c r="Z7" s="40" t="s">
        <v>41</v>
      </c>
      <c r="AH7" s="41">
        <v>1</v>
      </c>
      <c r="AI7" s="41">
        <f>IF(K7="вскоре",1,0)</f>
        <v>0</v>
      </c>
    </row>
    <row r="8" spans="2:35" ht="18" customHeight="1" thickBot="1" x14ac:dyDescent="0.5">
      <c r="C8" s="40" t="s">
        <v>35</v>
      </c>
      <c r="I8" s="20"/>
      <c r="R8" s="40" t="s">
        <v>55</v>
      </c>
      <c r="V8" s="63"/>
      <c r="W8" s="64"/>
      <c r="X8" s="64"/>
      <c r="Y8" s="64"/>
      <c r="Z8" s="65"/>
      <c r="AA8" s="40" t="s">
        <v>66</v>
      </c>
      <c r="AH8" s="41">
        <v>2</v>
      </c>
      <c r="AI8" s="41">
        <f>IF(J9="в ссоре",1,0)</f>
        <v>0</v>
      </c>
    </row>
    <row r="9" spans="2:35" ht="18" customHeight="1" thickBot="1" x14ac:dyDescent="0.5">
      <c r="C9" s="40" t="s">
        <v>39</v>
      </c>
      <c r="J9" s="63"/>
      <c r="K9" s="64"/>
      <c r="L9" s="65"/>
      <c r="M9" s="23" t="s">
        <v>38</v>
      </c>
      <c r="N9" s="23"/>
      <c r="R9" s="40" t="s">
        <v>43</v>
      </c>
      <c r="AH9" s="41">
        <v>3</v>
      </c>
      <c r="AI9" s="41">
        <f>IF(U7="достанется",1,0)</f>
        <v>0</v>
      </c>
    </row>
    <row r="10" spans="2:35" ht="18" customHeight="1" x14ac:dyDescent="0.45">
      <c r="B10" s="20"/>
      <c r="N10" s="22"/>
      <c r="AH10" s="41">
        <v>4</v>
      </c>
      <c r="AI10" s="41">
        <f>IF(V8="сбываются",1,0)</f>
        <v>0</v>
      </c>
    </row>
    <row r="11" spans="2:35" ht="14.4" customHeight="1" x14ac:dyDescent="0.3">
      <c r="AH11" s="41">
        <v>5</v>
      </c>
      <c r="AI11" s="41">
        <f>IF(C14="шариков",1,0)</f>
        <v>0</v>
      </c>
    </row>
    <row r="12" spans="2:35" ht="15.6" customHeight="1" thickBot="1" x14ac:dyDescent="0.35">
      <c r="AH12" s="41">
        <v>6</v>
      </c>
      <c r="AI12" s="41">
        <f>IF(G15="пряников",1,0)</f>
        <v>0</v>
      </c>
    </row>
    <row r="13" spans="2:35" ht="18" customHeight="1" thickBot="1" x14ac:dyDescent="0.5">
      <c r="B13" s="24" t="s">
        <v>26</v>
      </c>
      <c r="C13" s="40" t="s">
        <v>44</v>
      </c>
      <c r="I13" s="20"/>
      <c r="K13" s="24"/>
      <c r="L13" s="25"/>
      <c r="M13" s="24" t="s">
        <v>27</v>
      </c>
      <c r="N13" s="40" t="s">
        <v>56</v>
      </c>
      <c r="P13" s="40"/>
      <c r="T13" s="63"/>
      <c r="U13" s="64"/>
      <c r="V13" s="65"/>
      <c r="W13" s="40" t="s">
        <v>57</v>
      </c>
      <c r="AH13" s="41">
        <v>7</v>
      </c>
      <c r="AI13" s="41">
        <f>IF(T13="земля",1,0)</f>
        <v>0</v>
      </c>
    </row>
    <row r="14" spans="2:35" ht="18" customHeight="1" thickBot="1" x14ac:dyDescent="0.5">
      <c r="C14" s="63"/>
      <c r="D14" s="64"/>
      <c r="E14" s="64"/>
      <c r="F14" s="65"/>
      <c r="G14" s="66" t="s">
        <v>47</v>
      </c>
      <c r="H14" s="66"/>
      <c r="I14" s="66"/>
      <c r="J14" s="66"/>
      <c r="L14" s="23"/>
      <c r="N14" s="40" t="s">
        <v>51</v>
      </c>
      <c r="P14" s="40"/>
      <c r="Q14" s="63"/>
      <c r="R14" s="64"/>
      <c r="S14" s="64"/>
      <c r="T14" s="64"/>
      <c r="U14" s="65"/>
      <c r="V14" s="40" t="s">
        <v>52</v>
      </c>
      <c r="AH14" s="41">
        <v>8</v>
      </c>
      <c r="AI14" s="41">
        <f>IF(Q14="нахохлились",1,0)</f>
        <v>0</v>
      </c>
    </row>
    <row r="15" spans="2:35" ht="18" customHeight="1" thickBot="1" x14ac:dyDescent="0.5">
      <c r="B15" s="20"/>
      <c r="C15" s="40" t="s">
        <v>48</v>
      </c>
      <c r="D15" s="24"/>
      <c r="E15" s="25"/>
      <c r="G15" s="63"/>
      <c r="H15" s="64"/>
      <c r="I15" s="64"/>
      <c r="J15" s="65"/>
      <c r="K15" s="40" t="s">
        <v>49</v>
      </c>
      <c r="N15" s="40" t="s">
        <v>50</v>
      </c>
      <c r="P15" s="40"/>
      <c r="AH15" s="41">
        <v>9</v>
      </c>
      <c r="AI15" s="41">
        <f>IF(J22="хороший",1,0)</f>
        <v>0</v>
      </c>
    </row>
    <row r="16" spans="2:35" ht="18" customHeight="1" x14ac:dyDescent="0.45">
      <c r="C16" s="40" t="s">
        <v>45</v>
      </c>
      <c r="E16" s="23"/>
      <c r="N16" s="40" t="s">
        <v>50</v>
      </c>
      <c r="P16" s="40"/>
      <c r="AH16" s="41">
        <v>10</v>
      </c>
      <c r="AI16" s="41">
        <f>IF(I23="стужу",1,0)</f>
        <v>0</v>
      </c>
    </row>
    <row r="17" spans="2:35" ht="18" customHeight="1" x14ac:dyDescent="0.45">
      <c r="C17" s="40"/>
      <c r="N17" s="40" t="s">
        <v>53</v>
      </c>
      <c r="P17" s="40"/>
      <c r="AI17" s="11">
        <f>SUM(AI7:AI16)</f>
        <v>0</v>
      </c>
    </row>
    <row r="18" spans="2:35" ht="17.399999999999999" x14ac:dyDescent="0.45">
      <c r="I18" s="20"/>
    </row>
    <row r="19" spans="2:35" ht="18" customHeight="1" x14ac:dyDescent="0.45">
      <c r="I19" s="20"/>
      <c r="Q19" s="45" t="str">
        <f>IF(AI17&gt;=9,"Отличное знание песен!",(IF(AI17&gt;=6,"Хороший результат!",IF(AI17&gt;=0,""))))</f>
        <v/>
      </c>
      <c r="R19" s="42"/>
      <c r="S19" s="44"/>
    </row>
    <row r="20" spans="2:35" ht="14.4" customHeight="1" x14ac:dyDescent="0.3"/>
    <row r="21" spans="2:35" ht="18" customHeight="1" thickBot="1" x14ac:dyDescent="0.5">
      <c r="B21" s="20"/>
      <c r="D21" s="24" t="s">
        <v>54</v>
      </c>
      <c r="E21" s="40" t="s">
        <v>65</v>
      </c>
      <c r="F21" s="40"/>
      <c r="H21" s="26"/>
    </row>
    <row r="22" spans="2:35" ht="18" customHeight="1" thickBot="1" x14ac:dyDescent="0.5">
      <c r="E22" s="40" t="s">
        <v>59</v>
      </c>
      <c r="F22" s="40"/>
      <c r="J22" s="63"/>
      <c r="K22" s="64"/>
      <c r="L22" s="64"/>
      <c r="M22" s="65"/>
      <c r="N22" s="40" t="s">
        <v>62</v>
      </c>
    </row>
    <row r="23" spans="2:35" ht="18" customHeight="1" thickBot="1" x14ac:dyDescent="0.5">
      <c r="E23" s="40" t="s">
        <v>60</v>
      </c>
      <c r="F23" s="40"/>
      <c r="I23" s="63"/>
      <c r="J23" s="64"/>
      <c r="K23" s="65"/>
      <c r="L23" s="40" t="s">
        <v>61</v>
      </c>
    </row>
    <row r="24" spans="2:35" ht="18" customHeight="1" x14ac:dyDescent="0.45">
      <c r="E24" s="40" t="s">
        <v>58</v>
      </c>
      <c r="F24" s="40"/>
    </row>
    <row r="25" spans="2:35" ht="14.4" customHeight="1" x14ac:dyDescent="0.3"/>
    <row r="26" spans="2:35" ht="18" customHeight="1" x14ac:dyDescent="0.45">
      <c r="B26" s="20"/>
    </row>
    <row r="27" spans="2:35" ht="14.4" customHeight="1" x14ac:dyDescent="0.3"/>
    <row r="28" spans="2:35" ht="14.4" customHeight="1" x14ac:dyDescent="0.3"/>
  </sheetData>
  <sheetProtection password="CF7A" sheet="1" objects="1" scenarios="1" selectLockedCells="1"/>
  <mergeCells count="11">
    <mergeCell ref="C14:F14"/>
    <mergeCell ref="G14:J14"/>
    <mergeCell ref="Q14:U14"/>
    <mergeCell ref="T13:V13"/>
    <mergeCell ref="J22:M22"/>
    <mergeCell ref="I23:K23"/>
    <mergeCell ref="J9:L9"/>
    <mergeCell ref="U7:Y7"/>
    <mergeCell ref="V8:Z8"/>
    <mergeCell ref="G15:J15"/>
    <mergeCell ref="K7:M7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00B0F0"/>
  </sheetPr>
  <dimension ref="B4:AB47"/>
  <sheetViews>
    <sheetView zoomScaleNormal="100" workbookViewId="0">
      <selection activeCell="B22" sqref="B22:AB22"/>
    </sheetView>
  </sheetViews>
  <sheetFormatPr defaultRowHeight="14.4" x14ac:dyDescent="0.3"/>
  <cols>
    <col min="1" max="1" width="3.77734375" style="46" customWidth="1"/>
    <col min="2" max="2" width="6.109375" style="46" customWidth="1"/>
    <col min="3" max="3" width="6.5546875" style="46" customWidth="1"/>
    <col min="4" max="4" width="5.77734375" style="46" customWidth="1"/>
    <col min="5" max="5" width="5.21875" style="46" customWidth="1"/>
    <col min="6" max="6" width="5.33203125" style="46" customWidth="1"/>
    <col min="7" max="7" width="5.6640625" style="46" customWidth="1"/>
    <col min="8" max="8" width="6" style="46" customWidth="1"/>
    <col min="9" max="9" width="4.77734375" style="46" customWidth="1"/>
    <col min="10" max="10" width="4.44140625" style="46" customWidth="1"/>
    <col min="11" max="11" width="3.77734375" style="46" customWidth="1"/>
    <col min="12" max="12" width="3.6640625" style="46" customWidth="1"/>
    <col min="13" max="13" width="3.5546875" style="46" customWidth="1"/>
    <col min="14" max="14" width="4" style="46" customWidth="1"/>
    <col min="15" max="15" width="5.33203125" style="46" customWidth="1"/>
    <col min="16" max="17" width="4.44140625" style="46" customWidth="1"/>
    <col min="18" max="18" width="7.109375" style="46" customWidth="1"/>
    <col min="19" max="21" width="4.44140625" style="46" customWidth="1"/>
    <col min="22" max="22" width="3" style="46" customWidth="1"/>
    <col min="23" max="28" width="4.44140625" style="46" customWidth="1"/>
    <col min="29" max="16384" width="8.88671875" style="46"/>
  </cols>
  <sheetData>
    <row r="4" spans="2:27" ht="17.399999999999999" x14ac:dyDescent="0.45">
      <c r="E4" s="47"/>
      <c r="K4" s="48" t="s">
        <v>69</v>
      </c>
    </row>
    <row r="5" spans="2:27" ht="17.399999999999999" x14ac:dyDescent="0.45">
      <c r="E5" s="47"/>
      <c r="K5" s="48" t="s">
        <v>70</v>
      </c>
      <c r="L5" s="48"/>
    </row>
    <row r="6" spans="2:27" ht="15" thickBot="1" x14ac:dyDescent="0.35"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</row>
    <row r="7" spans="2:27" ht="21.6" thickBot="1" x14ac:dyDescent="0.35">
      <c r="B7" s="55"/>
      <c r="C7" s="55"/>
      <c r="D7" s="78" t="s">
        <v>81</v>
      </c>
      <c r="E7" s="79"/>
      <c r="F7" s="80"/>
      <c r="G7" s="78" t="s">
        <v>79</v>
      </c>
      <c r="H7" s="79"/>
      <c r="I7" s="80"/>
      <c r="J7" s="78" t="s">
        <v>92</v>
      </c>
      <c r="K7" s="79"/>
      <c r="L7" s="80"/>
      <c r="M7" s="78" t="s">
        <v>71</v>
      </c>
      <c r="N7" s="79"/>
      <c r="O7" s="79"/>
      <c r="P7" s="80"/>
      <c r="Q7" s="78" t="s">
        <v>80</v>
      </c>
      <c r="R7" s="79"/>
      <c r="S7" s="79"/>
      <c r="T7" s="80"/>
      <c r="U7" s="55"/>
      <c r="V7" s="55"/>
      <c r="W7" s="55"/>
      <c r="X7" s="55"/>
      <c r="Y7" s="55"/>
      <c r="Z7" s="55"/>
      <c r="AA7" s="55"/>
    </row>
    <row r="8" spans="2:27" ht="15" thickBot="1" x14ac:dyDescent="0.35"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</row>
    <row r="9" spans="2:27" ht="18.600000000000001" thickBot="1" x14ac:dyDescent="0.4">
      <c r="B9" s="55"/>
      <c r="C9" s="55"/>
      <c r="D9" s="75"/>
      <c r="E9" s="76"/>
      <c r="F9" s="77"/>
      <c r="G9" s="75"/>
      <c r="H9" s="76"/>
      <c r="I9" s="77"/>
      <c r="J9" s="75"/>
      <c r="K9" s="76"/>
      <c r="L9" s="77"/>
      <c r="M9" s="75"/>
      <c r="N9" s="76"/>
      <c r="O9" s="76"/>
      <c r="P9" s="77"/>
      <c r="Q9" s="75"/>
      <c r="R9" s="76"/>
      <c r="S9" s="76"/>
      <c r="T9" s="77"/>
      <c r="U9" s="55"/>
      <c r="V9" s="57" t="str">
        <f>IF(CONCATENATE(D9,G9,J9,M9,Q9)=E45,"Правильно!","Пишите заглавными буквами! ")</f>
        <v xml:space="preserve">Пишите заглавными буквами! </v>
      </c>
      <c r="W9" s="55"/>
      <c r="X9" s="55"/>
      <c r="Y9" s="55"/>
      <c r="Z9" s="55"/>
      <c r="AA9" s="55"/>
    </row>
    <row r="10" spans="2:27" x14ac:dyDescent="0.3"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</row>
    <row r="11" spans="2:27" x14ac:dyDescent="0.3"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</row>
    <row r="12" spans="2:27" ht="14.4" customHeight="1" thickBot="1" x14ac:dyDescent="0.35"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</row>
    <row r="13" spans="2:27" ht="17.399999999999999" customHeight="1" thickBot="1" x14ac:dyDescent="0.35">
      <c r="B13" s="78" t="s">
        <v>76</v>
      </c>
      <c r="C13" s="80"/>
      <c r="D13" s="79" t="s">
        <v>78</v>
      </c>
      <c r="E13" s="79"/>
      <c r="F13" s="79"/>
      <c r="G13" s="80"/>
      <c r="H13" s="78" t="s">
        <v>75</v>
      </c>
      <c r="I13" s="79"/>
      <c r="J13" s="80"/>
      <c r="K13" s="78" t="s">
        <v>77</v>
      </c>
      <c r="L13" s="79"/>
      <c r="M13" s="80"/>
      <c r="N13" s="78" t="s">
        <v>74</v>
      </c>
      <c r="O13" s="79"/>
      <c r="P13" s="80"/>
      <c r="Q13" s="78" t="s">
        <v>71</v>
      </c>
      <c r="R13" s="79"/>
      <c r="S13" s="79"/>
      <c r="T13" s="78" t="s">
        <v>73</v>
      </c>
      <c r="U13" s="79"/>
      <c r="V13" s="80"/>
      <c r="W13" s="78" t="s">
        <v>72</v>
      </c>
      <c r="X13" s="79"/>
      <c r="Y13" s="79"/>
      <c r="Z13" s="79"/>
      <c r="AA13" s="80"/>
    </row>
    <row r="14" spans="2:27" ht="14.4" customHeight="1" thickBot="1" x14ac:dyDescent="0.35"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</row>
    <row r="15" spans="2:27" ht="18.600000000000001" thickBot="1" x14ac:dyDescent="0.4">
      <c r="B15" s="73"/>
      <c r="C15" s="74"/>
      <c r="D15" s="81"/>
      <c r="E15" s="81"/>
      <c r="F15" s="81"/>
      <c r="G15" s="74"/>
      <c r="H15" s="73"/>
      <c r="I15" s="81"/>
      <c r="J15" s="74"/>
      <c r="K15" s="73"/>
      <c r="L15" s="81"/>
      <c r="M15" s="74"/>
      <c r="N15" s="73"/>
      <c r="O15" s="81"/>
      <c r="P15" s="74"/>
      <c r="Q15" s="73"/>
      <c r="R15" s="81"/>
      <c r="S15" s="81"/>
      <c r="T15" s="73"/>
      <c r="U15" s="81"/>
      <c r="V15" s="74"/>
      <c r="W15" s="73"/>
      <c r="X15" s="81"/>
      <c r="Y15" s="81"/>
      <c r="Z15" s="81"/>
      <c r="AA15" s="74"/>
    </row>
    <row r="16" spans="2:27" ht="15" customHeight="1" x14ac:dyDescent="0.45">
      <c r="B16" s="56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</row>
    <row r="17" spans="2:28" ht="21" x14ac:dyDescent="0.5">
      <c r="D17" s="58" t="str">
        <f>IF(CONCATENATE(B15,D15,H15,K15,N15,Q15,T15,W15)=E46,"Верно!","Будьте внимательны при вводе слов в ячейки - не пропускайте знаков препинания!")</f>
        <v>Будьте внимательны при вводе слов в ячейки - не пропускайте знаков препинания!</v>
      </c>
      <c r="I17" s="49"/>
      <c r="J17" s="50"/>
      <c r="K17" s="50"/>
      <c r="L17" s="50"/>
      <c r="T17" s="49"/>
      <c r="U17" s="50"/>
      <c r="V17" s="50"/>
      <c r="W17" s="50"/>
    </row>
    <row r="18" spans="2:28" x14ac:dyDescent="0.3">
      <c r="I18" s="51"/>
      <c r="J18" s="51"/>
      <c r="K18" s="51"/>
      <c r="L18" s="51"/>
      <c r="T18" s="51"/>
      <c r="U18" s="51"/>
      <c r="V18" s="51"/>
      <c r="W18" s="51"/>
    </row>
    <row r="19" spans="2:28" ht="15" thickBot="1" x14ac:dyDescent="0.35">
      <c r="I19" s="51"/>
      <c r="J19" s="51"/>
      <c r="K19" s="51"/>
      <c r="L19" s="51"/>
      <c r="T19" s="51"/>
      <c r="U19" s="51"/>
      <c r="V19" s="51"/>
      <c r="W19" s="51"/>
    </row>
    <row r="20" spans="2:28" ht="19.2" customHeight="1" thickBot="1" x14ac:dyDescent="0.55000000000000004">
      <c r="B20" s="67" t="s">
        <v>77</v>
      </c>
      <c r="C20" s="69"/>
      <c r="D20" s="67" t="s">
        <v>88</v>
      </c>
      <c r="E20" s="68"/>
      <c r="F20" s="69"/>
      <c r="G20" s="67" t="s">
        <v>87</v>
      </c>
      <c r="H20" s="69"/>
      <c r="I20" s="67" t="s">
        <v>85</v>
      </c>
      <c r="J20" s="68"/>
      <c r="K20" s="69"/>
      <c r="L20" s="67" t="s">
        <v>89</v>
      </c>
      <c r="M20" s="68"/>
      <c r="N20" s="68"/>
      <c r="O20" s="68"/>
      <c r="P20" s="67" t="s">
        <v>84</v>
      </c>
      <c r="Q20" s="68"/>
      <c r="R20" s="69"/>
      <c r="S20" s="67" t="s">
        <v>86</v>
      </c>
      <c r="T20" s="69"/>
      <c r="U20" s="67" t="s">
        <v>90</v>
      </c>
      <c r="V20" s="68"/>
      <c r="W20" s="68"/>
      <c r="X20" s="69"/>
      <c r="Y20" s="67" t="s">
        <v>83</v>
      </c>
      <c r="Z20" s="68"/>
      <c r="AA20" s="68"/>
      <c r="AB20" s="69"/>
    </row>
    <row r="21" spans="2:28" ht="18.600000000000001" customHeight="1" thickBot="1" x14ac:dyDescent="0.55000000000000004">
      <c r="I21" s="51"/>
      <c r="J21" s="51"/>
      <c r="K21" s="50"/>
      <c r="L21" s="50"/>
      <c r="T21" s="51"/>
      <c r="U21" s="51"/>
      <c r="V21" s="50"/>
      <c r="W21" s="50"/>
    </row>
    <row r="22" spans="2:28" ht="18.600000000000001" thickBot="1" x14ac:dyDescent="0.35">
      <c r="B22" s="70"/>
      <c r="C22" s="71"/>
      <c r="D22" s="70"/>
      <c r="E22" s="72"/>
      <c r="F22" s="71"/>
      <c r="G22" s="70"/>
      <c r="H22" s="71"/>
      <c r="I22" s="70"/>
      <c r="J22" s="72"/>
      <c r="K22" s="71"/>
      <c r="L22" s="70"/>
      <c r="M22" s="72"/>
      <c r="N22" s="72"/>
      <c r="O22" s="71"/>
      <c r="P22" s="72"/>
      <c r="Q22" s="72"/>
      <c r="R22" s="71"/>
      <c r="S22" s="70"/>
      <c r="T22" s="71"/>
      <c r="U22" s="70"/>
      <c r="V22" s="72"/>
      <c r="W22" s="72"/>
      <c r="X22" s="71"/>
      <c r="Y22" s="70"/>
      <c r="Z22" s="72"/>
      <c r="AA22" s="72"/>
      <c r="AB22" s="71"/>
    </row>
    <row r="23" spans="2:28" ht="21" x14ac:dyDescent="0.5">
      <c r="I23" s="47"/>
      <c r="K23" s="52"/>
      <c r="L23" s="52"/>
      <c r="T23" s="47"/>
      <c r="V23" s="52"/>
      <c r="W23" s="52"/>
    </row>
    <row r="24" spans="2:28" ht="13.2" customHeight="1" x14ac:dyDescent="0.45">
      <c r="B24" s="58" t="str">
        <f>IF(CONCATENATE(B22,D22,G22,I22,L22,P22,S22,U22,Y22)=E47,"Молодцы!Вы были предельно внимательны!","Будьте внимательны при вводе слов в ячейки - не пропускайте знаков препинания!")</f>
        <v>Будьте внимательны при вводе слов в ячейки - не пропускайте знаков препинания!</v>
      </c>
      <c r="I24" s="47"/>
      <c r="J24" s="53"/>
      <c r="T24" s="47"/>
      <c r="U24" s="53"/>
    </row>
    <row r="25" spans="2:28" ht="19.2" customHeight="1" x14ac:dyDescent="0.5">
      <c r="K25" s="52"/>
      <c r="L25" s="52"/>
      <c r="V25" s="52"/>
      <c r="W25" s="52"/>
    </row>
    <row r="26" spans="2:28" ht="13.8" customHeight="1" x14ac:dyDescent="0.45">
      <c r="I26" s="47"/>
      <c r="T26" s="47"/>
    </row>
    <row r="27" spans="2:28" ht="10.199999999999999" customHeight="1" x14ac:dyDescent="0.3"/>
    <row r="28" spans="2:28" ht="16.2" customHeight="1" x14ac:dyDescent="0.45">
      <c r="I28" s="49"/>
      <c r="J28" s="49"/>
      <c r="K28" s="82"/>
      <c r="L28" s="82"/>
      <c r="T28" s="49"/>
      <c r="U28" s="49"/>
      <c r="V28" s="82"/>
      <c r="W28" s="82"/>
    </row>
    <row r="29" spans="2:28" ht="14.4" customHeight="1" x14ac:dyDescent="0.3">
      <c r="I29" s="51"/>
      <c r="J29" s="51"/>
      <c r="K29" s="51"/>
      <c r="L29" s="51"/>
      <c r="T29" s="51"/>
      <c r="U29" s="51"/>
      <c r="V29" s="51"/>
      <c r="W29" s="51"/>
    </row>
    <row r="30" spans="2:28" ht="20.399999999999999" customHeight="1" x14ac:dyDescent="0.5">
      <c r="I30" s="51"/>
      <c r="J30" s="51"/>
      <c r="K30" s="54"/>
      <c r="L30" s="50"/>
      <c r="T30" s="51"/>
      <c r="U30" s="51"/>
      <c r="V30" s="54"/>
      <c r="W30" s="50"/>
    </row>
    <row r="45" spans="5:5" x14ac:dyDescent="0.3">
      <c r="E45" s="46" t="s">
        <v>93</v>
      </c>
    </row>
    <row r="46" spans="5:5" x14ac:dyDescent="0.3">
      <c r="E46" s="46" t="s">
        <v>82</v>
      </c>
    </row>
    <row r="47" spans="5:5" x14ac:dyDescent="0.3">
      <c r="E47" s="46" t="s">
        <v>91</v>
      </c>
    </row>
  </sheetData>
  <sheetProtection password="CF7A" sheet="1" objects="1" scenarios="1" selectLockedCells="1"/>
  <mergeCells count="46">
    <mergeCell ref="W13:AA13"/>
    <mergeCell ref="K28:L28"/>
    <mergeCell ref="V28:W28"/>
    <mergeCell ref="Q7:T7"/>
    <mergeCell ref="M7:P7"/>
    <mergeCell ref="J7:L7"/>
    <mergeCell ref="W15:AA15"/>
    <mergeCell ref="S22:T22"/>
    <mergeCell ref="U22:X22"/>
    <mergeCell ref="Y22:AB22"/>
    <mergeCell ref="P22:R22"/>
    <mergeCell ref="L22:O22"/>
    <mergeCell ref="S20:T20"/>
    <mergeCell ref="U20:X20"/>
    <mergeCell ref="Y20:AB20"/>
    <mergeCell ref="L20:O20"/>
    <mergeCell ref="G7:I7"/>
    <mergeCell ref="D7:F7"/>
    <mergeCell ref="T13:V13"/>
    <mergeCell ref="H15:J15"/>
    <mergeCell ref="D15:G15"/>
    <mergeCell ref="B15:C15"/>
    <mergeCell ref="Q9:T9"/>
    <mergeCell ref="M9:P9"/>
    <mergeCell ref="J9:L9"/>
    <mergeCell ref="G9:I9"/>
    <mergeCell ref="D9:F9"/>
    <mergeCell ref="N13:P13"/>
    <mergeCell ref="D13:G13"/>
    <mergeCell ref="B13:C13"/>
    <mergeCell ref="H13:J13"/>
    <mergeCell ref="K13:M13"/>
    <mergeCell ref="Q13:S13"/>
    <mergeCell ref="T15:V15"/>
    <mergeCell ref="Q15:S15"/>
    <mergeCell ref="N15:P15"/>
    <mergeCell ref="K15:M15"/>
    <mergeCell ref="P20:R20"/>
    <mergeCell ref="B22:C22"/>
    <mergeCell ref="D22:F22"/>
    <mergeCell ref="G22:H22"/>
    <mergeCell ref="I22:K22"/>
    <mergeCell ref="B20:C20"/>
    <mergeCell ref="D20:F20"/>
    <mergeCell ref="G20:H20"/>
    <mergeCell ref="I20:K20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rgb="FFFFD08B"/>
  </sheetPr>
  <dimension ref="G2"/>
  <sheetViews>
    <sheetView zoomScaleNormal="100" workbookViewId="0">
      <selection activeCell="P29" sqref="P29"/>
    </sheetView>
  </sheetViews>
  <sheetFormatPr defaultRowHeight="14.4" x14ac:dyDescent="0.3"/>
  <cols>
    <col min="1" max="16384" width="8.88671875" style="18"/>
  </cols>
  <sheetData>
    <row r="2" spans="7:7" ht="17.399999999999999" x14ac:dyDescent="0.45">
      <c r="G2" s="17" t="s">
        <v>8</v>
      </c>
    </row>
  </sheetData>
  <sheetProtection password="CF7A" sheet="1" objects="1" scenarios="1" selectLockedCell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rgb="FF7030A0"/>
  </sheetPr>
  <dimension ref="D2:L20"/>
  <sheetViews>
    <sheetView workbookViewId="0"/>
  </sheetViews>
  <sheetFormatPr defaultRowHeight="14.4" x14ac:dyDescent="0.3"/>
  <cols>
    <col min="1" max="16384" width="8.88671875" style="12"/>
  </cols>
  <sheetData>
    <row r="2" spans="4:12" ht="17.399999999999999" x14ac:dyDescent="0.45">
      <c r="G2" s="14" t="s">
        <v>7</v>
      </c>
    </row>
    <row r="4" spans="4:12" x14ac:dyDescent="0.3">
      <c r="E4" s="13" t="s">
        <v>9</v>
      </c>
    </row>
    <row r="6" spans="4:12" x14ac:dyDescent="0.3">
      <c r="D6" s="13"/>
      <c r="E6" s="13" t="s">
        <v>11</v>
      </c>
      <c r="F6" s="27"/>
      <c r="G6" s="27"/>
      <c r="H6" s="27"/>
      <c r="I6" s="27"/>
      <c r="J6" s="27"/>
      <c r="K6" s="27"/>
      <c r="L6" s="27"/>
    </row>
    <row r="7" spans="4:12" x14ac:dyDescent="0.3">
      <c r="E7" s="27"/>
      <c r="F7" s="27"/>
      <c r="G7" s="27"/>
      <c r="H7" s="27"/>
      <c r="I7" s="27"/>
      <c r="J7" s="27"/>
      <c r="K7" s="27"/>
      <c r="L7" s="27"/>
    </row>
    <row r="8" spans="4:12" x14ac:dyDescent="0.3">
      <c r="E8" s="13" t="s">
        <v>29</v>
      </c>
    </row>
    <row r="9" spans="4:12" x14ac:dyDescent="0.3">
      <c r="D9" s="13"/>
      <c r="E9" s="13"/>
    </row>
    <row r="10" spans="4:12" x14ac:dyDescent="0.3">
      <c r="E10" s="13" t="s">
        <v>34</v>
      </c>
    </row>
    <row r="11" spans="4:12" x14ac:dyDescent="0.3">
      <c r="E11" s="13"/>
    </row>
    <row r="12" spans="4:12" x14ac:dyDescent="0.3">
      <c r="E12" s="13" t="s">
        <v>36</v>
      </c>
    </row>
    <row r="13" spans="4:12" x14ac:dyDescent="0.3">
      <c r="E13" s="13"/>
    </row>
    <row r="14" spans="4:12" x14ac:dyDescent="0.3">
      <c r="E14" s="13" t="s">
        <v>46</v>
      </c>
    </row>
    <row r="15" spans="4:12" x14ac:dyDescent="0.3">
      <c r="E15" s="13"/>
    </row>
    <row r="16" spans="4:12" x14ac:dyDescent="0.3">
      <c r="E16" s="13" t="s">
        <v>63</v>
      </c>
    </row>
    <row r="17" spans="5:9" x14ac:dyDescent="0.3">
      <c r="E17" s="13"/>
    </row>
    <row r="18" spans="5:9" x14ac:dyDescent="0.3">
      <c r="E18" s="13" t="s">
        <v>67</v>
      </c>
    </row>
    <row r="20" spans="5:9" x14ac:dyDescent="0.3">
      <c r="E20" s="13" t="s">
        <v>68</v>
      </c>
      <c r="I20" s="13"/>
    </row>
  </sheetData>
  <sheetProtection sheet="1" objects="1" scenarios="1" selectLockedCells="1"/>
  <hyperlinks>
    <hyperlink ref="E4" r:id="rId1" location=".Uf9nAKz-vXQ"/>
    <hyperlink ref="E6" r:id="rId2"/>
    <hyperlink ref="E8" r:id="rId3"/>
    <hyperlink ref="E10" r:id="rId4"/>
    <hyperlink ref="E12" r:id="rId5"/>
    <hyperlink ref="E14" r:id="rId6"/>
    <hyperlink ref="E16" r:id="rId7"/>
    <hyperlink ref="E18" r:id="rId8"/>
    <hyperlink ref="E20" r:id="rId9"/>
  </hyperlinks>
  <pageMargins left="0.7" right="0.7" top="0.75" bottom="0.75" header="0.3" footer="0.3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Титульный</vt:lpstr>
      <vt:lpstr>Регистрация</vt:lpstr>
      <vt:lpstr>анаграммы</vt:lpstr>
      <vt:lpstr>песни</vt:lpstr>
      <vt:lpstr>текст</vt:lpstr>
      <vt:lpstr>Оценка</vt:lpstr>
      <vt:lpstr>Источники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2014-04-15T18:51:27Z</dcterms:modified>
</cp:coreProperties>
</file>